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5256" windowWidth="21380" windowHeight="14940" tabRatio="500" activeTab="0"/>
  </bookViews>
  <sheets>
    <sheet name="Data" sheetId="1" r:id="rId1"/>
    <sheet name="Parameters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<sst xmlns="http://schemas.openxmlformats.org/spreadsheetml/2006/main" count="32" uniqueCount="31">
  <si>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Station</t>
  </si>
  <si>
    <t>Depth (m)</t>
  </si>
  <si>
    <t>Date</t>
  </si>
  <si>
    <t>Irradiance (µmol quanta m^-2 s^-2)</t>
  </si>
  <si>
    <t>PP (µgC/L/hr)</t>
  </si>
  <si>
    <t>Chl (µg/L)</t>
  </si>
  <si>
    <t>Cast</t>
  </si>
  <si>
    <t>Name</t>
  </si>
  <si>
    <t>Pbs</t>
  </si>
  <si>
    <t>alpha</t>
  </si>
  <si>
    <t>beta</t>
  </si>
  <si>
    <t>Latitude</t>
  </si>
  <si>
    <t>Longitude</t>
  </si>
  <si>
    <t>Depth</t>
  </si>
  <si>
    <t>Im</t>
  </si>
  <si>
    <t>Pbm</t>
  </si>
  <si>
    <t>Ik</t>
  </si>
  <si>
    <t>' Station 1 25 m'</t>
  </si>
  <si>
    <t>' Station 1 125 m'</t>
  </si>
  <si>
    <t>' Station 2 25 m'</t>
  </si>
  <si>
    <t>' Station 2 125 m'</t>
  </si>
  <si>
    <t>' Station 3 25 m'</t>
  </si>
  <si>
    <t>' Station 3 125 m'</t>
  </si>
  <si>
    <t>' Station 4 25 m'</t>
  </si>
  <si>
    <t>' Station 4 100 m'</t>
  </si>
  <si>
    <t>' Station 5 25 m'</t>
  </si>
  <si>
    <t>' Station 5 100 m'</t>
  </si>
  <si>
    <t>' Station 6 25 m'</t>
  </si>
  <si>
    <t>' Station 6 125 m'</t>
  </si>
  <si>
    <t>PP (µmol C/L/hr)</t>
  </si>
  <si>
    <t>Pb (µmolC (µg Chla)^-1 hr^-1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</si>
</sst>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>
      <pane ySplit="1" topLeftCell="BM2" activePane="bottomLeft" state="frozen"/>
      <selection pane="topLeft" activeCell="A1" sqref="A1"/>
      <selection pane="bottomLeft" activeCell="K18" sqref="K18"/>
    </sheetView>
  </sheetViews>
  <sheetFormatPr defaultColWidth="11.00390625" defaultRowHeight="12.75"/>
  <cols>
    <col min="5" max="5" width="10.25390625" style="0" customWidth="1"/>
  </cols>
  <sheetData>
    <row r="1" spans="1:9" ht="12.75">
      <c r="A1" t="s">
        <v>2</v>
      </c>
      <c r="B1" t="s">
        <v>0</v>
      </c>
      <c r="C1" t="s">
        <v>6</v>
      </c>
      <c r="D1" t="s">
        <v>1</v>
      </c>
      <c r="E1" t="s">
        <v>3</v>
      </c>
      <c r="F1" t="s">
        <v>4</v>
      </c>
      <c r="G1" t="s">
        <v>5</v>
      </c>
      <c r="H1" t="s">
        <v>30</v>
      </c>
      <c r="I1" t="s">
        <v>29</v>
      </c>
    </row>
    <row r="2" spans="1:9" ht="12.75">
      <c r="A2" s="1">
        <v>38525</v>
      </c>
      <c r="B2">
        <v>1</v>
      </c>
      <c r="C2">
        <v>1</v>
      </c>
      <c r="D2">
        <v>25</v>
      </c>
      <c r="E2">
        <v>123</v>
      </c>
      <c r="F2">
        <v>0.123211124</v>
      </c>
      <c r="G2">
        <v>0.0697</v>
      </c>
      <c r="H2">
        <f>I2/G2</f>
        <v>0.14725231892682927</v>
      </c>
      <c r="I2">
        <f>F2*0.0833</f>
        <v>0.0102634866292</v>
      </c>
    </row>
    <row r="3" spans="1:9" ht="12.75">
      <c r="A3" s="1">
        <v>38525</v>
      </c>
      <c r="B3">
        <v>1</v>
      </c>
      <c r="C3">
        <v>1</v>
      </c>
      <c r="D3">
        <v>25</v>
      </c>
      <c r="E3">
        <v>450</v>
      </c>
      <c r="F3">
        <v>0.228302966</v>
      </c>
      <c r="G3">
        <v>0.0697</v>
      </c>
      <c r="H3">
        <f aca="true" t="shared" si="0" ref="H3:H66">I3/G3</f>
        <v>0.27284988619512196</v>
      </c>
      <c r="I3">
        <f aca="true" t="shared" si="1" ref="I3:I66">F3*0.0833</f>
        <v>0.0190176370678</v>
      </c>
    </row>
    <row r="4" spans="1:9" ht="12.75">
      <c r="A4" s="1">
        <v>38525</v>
      </c>
      <c r="B4">
        <v>1</v>
      </c>
      <c r="C4">
        <v>1</v>
      </c>
      <c r="D4">
        <v>25</v>
      </c>
      <c r="E4">
        <v>1080</v>
      </c>
      <c r="F4">
        <v>0.363593612</v>
      </c>
      <c r="G4">
        <v>0.0697</v>
      </c>
      <c r="H4">
        <f t="shared" si="0"/>
        <v>0.43453870702439024</v>
      </c>
      <c r="I4">
        <f t="shared" si="1"/>
        <v>0.0302873478796</v>
      </c>
    </row>
    <row r="5" spans="1:9" ht="12.75">
      <c r="A5" s="1">
        <v>38525</v>
      </c>
      <c r="B5">
        <v>1</v>
      </c>
      <c r="C5">
        <v>1</v>
      </c>
      <c r="D5">
        <v>25</v>
      </c>
      <c r="E5">
        <v>1120</v>
      </c>
      <c r="F5">
        <v>0.391376512</v>
      </c>
      <c r="G5">
        <v>0.0697</v>
      </c>
      <c r="H5">
        <f t="shared" si="0"/>
        <v>0.4677426606829268</v>
      </c>
      <c r="I5">
        <f t="shared" si="1"/>
        <v>0.0326016634496</v>
      </c>
    </row>
    <row r="6" spans="1:9" ht="12.75">
      <c r="A6" s="1">
        <v>38525</v>
      </c>
      <c r="B6">
        <v>1</v>
      </c>
      <c r="C6">
        <v>1</v>
      </c>
      <c r="D6">
        <v>25</v>
      </c>
      <c r="E6">
        <v>1350</v>
      </c>
      <c r="F6">
        <v>0.397416273</v>
      </c>
      <c r="G6">
        <v>0.0697</v>
      </c>
      <c r="H6">
        <f t="shared" si="0"/>
        <v>0.4749609116341464</v>
      </c>
      <c r="I6">
        <f t="shared" si="1"/>
        <v>0.0331047755409</v>
      </c>
    </row>
    <row r="7" spans="1:9" ht="12.75">
      <c r="A7" s="1">
        <v>38525</v>
      </c>
      <c r="B7">
        <v>1</v>
      </c>
      <c r="C7">
        <v>1</v>
      </c>
      <c r="D7">
        <v>25</v>
      </c>
      <c r="E7">
        <v>330</v>
      </c>
      <c r="F7">
        <v>0.259709723</v>
      </c>
      <c r="G7">
        <v>0.0697</v>
      </c>
      <c r="H7">
        <f t="shared" si="0"/>
        <v>0.31038479090243903</v>
      </c>
      <c r="I7">
        <f t="shared" si="1"/>
        <v>0.0216338199259</v>
      </c>
    </row>
    <row r="8" spans="1:9" ht="12.75">
      <c r="A8" s="1">
        <v>38525</v>
      </c>
      <c r="B8">
        <v>1</v>
      </c>
      <c r="C8">
        <v>1</v>
      </c>
      <c r="D8">
        <v>25</v>
      </c>
      <c r="E8">
        <v>220</v>
      </c>
      <c r="F8">
        <v>0.316483476</v>
      </c>
      <c r="G8">
        <v>0.0697</v>
      </c>
      <c r="H8">
        <f t="shared" si="0"/>
        <v>0.37823634936585365</v>
      </c>
      <c r="I8">
        <f t="shared" si="1"/>
        <v>0.0263630735508</v>
      </c>
    </row>
    <row r="9" spans="1:9" ht="12.75">
      <c r="A9" s="1">
        <v>38525</v>
      </c>
      <c r="B9">
        <v>1</v>
      </c>
      <c r="C9">
        <v>1</v>
      </c>
      <c r="D9">
        <v>25</v>
      </c>
      <c r="E9">
        <v>1070</v>
      </c>
      <c r="F9">
        <v>0.373257229</v>
      </c>
      <c r="G9">
        <v>0.0697</v>
      </c>
      <c r="H9">
        <f t="shared" si="0"/>
        <v>0.4460879078292683</v>
      </c>
      <c r="I9">
        <f t="shared" si="1"/>
        <v>0.031092327175700003</v>
      </c>
    </row>
    <row r="10" spans="1:9" ht="12.75">
      <c r="A10" s="1">
        <v>38525</v>
      </c>
      <c r="B10">
        <v>1</v>
      </c>
      <c r="C10">
        <v>1</v>
      </c>
      <c r="D10">
        <v>25</v>
      </c>
      <c r="E10">
        <v>710</v>
      </c>
      <c r="F10">
        <v>0.649878283</v>
      </c>
      <c r="G10">
        <v>0.0697</v>
      </c>
      <c r="H10">
        <f t="shared" si="0"/>
        <v>0.7766838016341463</v>
      </c>
      <c r="I10">
        <f t="shared" si="1"/>
        <v>0.054134860973899995</v>
      </c>
    </row>
    <row r="11" spans="1:9" ht="12.75">
      <c r="A11" s="1">
        <v>38525</v>
      </c>
      <c r="B11">
        <v>1</v>
      </c>
      <c r="C11">
        <v>1</v>
      </c>
      <c r="D11">
        <v>25</v>
      </c>
      <c r="E11">
        <v>1970</v>
      </c>
      <c r="F11">
        <v>0.299572145</v>
      </c>
      <c r="G11">
        <v>0.0697</v>
      </c>
      <c r="H11">
        <f t="shared" si="0"/>
        <v>0.35802524646341466</v>
      </c>
      <c r="I11">
        <f t="shared" si="1"/>
        <v>0.0249543596785</v>
      </c>
    </row>
    <row r="12" spans="1:9" ht="12.75">
      <c r="A12" s="1">
        <v>38525</v>
      </c>
      <c r="B12">
        <v>1</v>
      </c>
      <c r="C12">
        <v>1</v>
      </c>
      <c r="D12">
        <v>25</v>
      </c>
      <c r="E12">
        <v>180</v>
      </c>
      <c r="F12">
        <v>0.496468354</v>
      </c>
      <c r="G12">
        <v>0.0697</v>
      </c>
      <c r="H12">
        <f t="shared" si="0"/>
        <v>0.5933402279512195</v>
      </c>
      <c r="I12">
        <f t="shared" si="1"/>
        <v>0.0413558138882</v>
      </c>
    </row>
    <row r="13" spans="1:9" ht="12.75">
      <c r="A13" s="1">
        <v>38525</v>
      </c>
      <c r="B13">
        <v>1</v>
      </c>
      <c r="C13">
        <v>1</v>
      </c>
      <c r="D13">
        <v>25</v>
      </c>
      <c r="E13">
        <v>190</v>
      </c>
      <c r="F13">
        <v>0.343058424</v>
      </c>
      <c r="G13">
        <v>0.0697</v>
      </c>
      <c r="H13">
        <f t="shared" si="0"/>
        <v>0.40999665307317074</v>
      </c>
      <c r="I13">
        <f t="shared" si="1"/>
        <v>0.028576766719199998</v>
      </c>
    </row>
    <row r="14" spans="1:9" ht="12.75">
      <c r="A14" s="1">
        <v>38525</v>
      </c>
      <c r="B14">
        <v>1</v>
      </c>
      <c r="C14">
        <v>1</v>
      </c>
      <c r="D14">
        <v>25</v>
      </c>
      <c r="E14">
        <v>360</v>
      </c>
      <c r="F14">
        <v>0.132874742</v>
      </c>
      <c r="G14">
        <v>0.0697</v>
      </c>
      <c r="H14">
        <f t="shared" si="0"/>
        <v>0.15880152092682925</v>
      </c>
      <c r="I14">
        <f t="shared" si="1"/>
        <v>0.011068466008599998</v>
      </c>
    </row>
    <row r="15" spans="1:9" ht="12.75">
      <c r="A15" s="1">
        <v>38525</v>
      </c>
      <c r="B15">
        <v>1</v>
      </c>
      <c r="C15">
        <v>1</v>
      </c>
      <c r="D15">
        <v>25</v>
      </c>
      <c r="E15">
        <v>110</v>
      </c>
      <c r="F15">
        <v>0.380504943</v>
      </c>
      <c r="G15">
        <v>0.0697</v>
      </c>
      <c r="H15">
        <f t="shared" si="0"/>
        <v>0.45474980992682923</v>
      </c>
      <c r="I15">
        <f t="shared" si="1"/>
        <v>0.0316960617519</v>
      </c>
    </row>
    <row r="16" spans="1:9" ht="12.75">
      <c r="A16" s="1">
        <v>38525</v>
      </c>
      <c r="B16">
        <v>1</v>
      </c>
      <c r="C16">
        <v>1</v>
      </c>
      <c r="D16">
        <v>25</v>
      </c>
      <c r="E16">
        <v>1080</v>
      </c>
      <c r="F16">
        <v>0.242798392</v>
      </c>
      <c r="G16">
        <v>0.0697</v>
      </c>
      <c r="H16">
        <f t="shared" si="0"/>
        <v>0.290173688</v>
      </c>
      <c r="I16">
        <f t="shared" si="1"/>
        <v>0.0202251060536</v>
      </c>
    </row>
    <row r="17" spans="1:9" ht="12.75">
      <c r="A17" s="1">
        <v>38525</v>
      </c>
      <c r="B17">
        <v>1</v>
      </c>
      <c r="C17">
        <v>1</v>
      </c>
      <c r="D17">
        <v>25</v>
      </c>
      <c r="E17">
        <v>385</v>
      </c>
      <c r="F17">
        <v>0.54961825</v>
      </c>
      <c r="G17">
        <v>0.0697</v>
      </c>
      <c r="H17">
        <f t="shared" si="0"/>
        <v>0.6568608353658536</v>
      </c>
      <c r="I17">
        <f t="shared" si="1"/>
        <v>0.045783200224999994</v>
      </c>
    </row>
    <row r="18" spans="1:9" ht="12.75">
      <c r="A18" s="1">
        <v>38525</v>
      </c>
      <c r="B18">
        <v>1</v>
      </c>
      <c r="C18">
        <v>1</v>
      </c>
      <c r="D18">
        <v>25</v>
      </c>
      <c r="E18">
        <v>800</v>
      </c>
      <c r="F18">
        <v>0.518211493</v>
      </c>
      <c r="G18">
        <v>0.0697</v>
      </c>
      <c r="H18">
        <f t="shared" si="0"/>
        <v>0.6193259306585366</v>
      </c>
      <c r="I18">
        <f t="shared" si="1"/>
        <v>0.0431670173669</v>
      </c>
    </row>
    <row r="19" spans="1:9" ht="12.75">
      <c r="A19" s="1">
        <v>38525</v>
      </c>
      <c r="B19">
        <v>1</v>
      </c>
      <c r="C19">
        <v>1</v>
      </c>
      <c r="D19">
        <v>25</v>
      </c>
      <c r="E19">
        <v>165</v>
      </c>
      <c r="F19">
        <v>0.452982075</v>
      </c>
      <c r="G19">
        <v>0.0697</v>
      </c>
      <c r="H19">
        <f t="shared" si="0"/>
        <v>0.5413688213414634</v>
      </c>
      <c r="I19">
        <f t="shared" si="1"/>
        <v>0.0377334068475</v>
      </c>
    </row>
    <row r="20" spans="1:9" ht="12.75">
      <c r="A20" s="1">
        <v>38525</v>
      </c>
      <c r="B20">
        <v>1</v>
      </c>
      <c r="C20">
        <v>1</v>
      </c>
      <c r="D20">
        <v>25</v>
      </c>
      <c r="E20">
        <v>26</v>
      </c>
      <c r="F20">
        <v>0.14857812</v>
      </c>
      <c r="G20">
        <v>0.0697</v>
      </c>
      <c r="H20">
        <f t="shared" si="0"/>
        <v>0.17756897268292685</v>
      </c>
      <c r="I20">
        <f t="shared" si="1"/>
        <v>0.012376557396</v>
      </c>
    </row>
    <row r="21" spans="1:9" ht="12.75">
      <c r="A21" s="1">
        <v>38525</v>
      </c>
      <c r="B21">
        <v>1</v>
      </c>
      <c r="C21">
        <v>1</v>
      </c>
      <c r="D21">
        <v>25</v>
      </c>
      <c r="E21">
        <v>160</v>
      </c>
      <c r="F21">
        <v>0.388960608</v>
      </c>
      <c r="G21">
        <v>0.0697</v>
      </c>
      <c r="H21">
        <f t="shared" si="0"/>
        <v>0.4648553607804878</v>
      </c>
      <c r="I21">
        <f t="shared" si="1"/>
        <v>0.032400418646399996</v>
      </c>
    </row>
    <row r="22" spans="1:9" ht="12.75">
      <c r="A22" s="1">
        <v>38525</v>
      </c>
      <c r="B22">
        <v>1</v>
      </c>
      <c r="C22">
        <v>1</v>
      </c>
      <c r="D22">
        <v>25</v>
      </c>
      <c r="E22">
        <v>280</v>
      </c>
      <c r="F22">
        <v>0.484388832</v>
      </c>
      <c r="G22">
        <v>0.0697</v>
      </c>
      <c r="H22">
        <f t="shared" si="0"/>
        <v>0.5789037260487805</v>
      </c>
      <c r="I22">
        <f t="shared" si="1"/>
        <v>0.0403495897056</v>
      </c>
    </row>
    <row r="23" spans="1:9" ht="12.75">
      <c r="A23" s="1">
        <v>38525</v>
      </c>
      <c r="B23">
        <v>1</v>
      </c>
      <c r="C23">
        <v>1</v>
      </c>
      <c r="D23">
        <v>25</v>
      </c>
      <c r="E23">
        <v>210</v>
      </c>
      <c r="F23">
        <v>0.45056617</v>
      </c>
      <c r="G23">
        <v>0.0697</v>
      </c>
      <c r="H23">
        <f t="shared" si="0"/>
        <v>0.5384815202439024</v>
      </c>
      <c r="I23">
        <f t="shared" si="1"/>
        <v>0.037532161960999996</v>
      </c>
    </row>
    <row r="24" spans="1:9" ht="12.75">
      <c r="A24" s="1">
        <v>38525</v>
      </c>
      <c r="B24">
        <v>1</v>
      </c>
      <c r="C24">
        <v>1</v>
      </c>
      <c r="D24">
        <v>25</v>
      </c>
      <c r="E24">
        <v>140</v>
      </c>
      <c r="F24">
        <v>0.356345899</v>
      </c>
      <c r="G24">
        <v>0.0697</v>
      </c>
      <c r="H24">
        <f t="shared" si="0"/>
        <v>0.4258768061219513</v>
      </c>
      <c r="I24">
        <f t="shared" si="1"/>
        <v>0.029683613386700003</v>
      </c>
    </row>
    <row r="25" spans="1:9" ht="12.75">
      <c r="A25" s="1">
        <v>38525</v>
      </c>
      <c r="B25">
        <v>1</v>
      </c>
      <c r="C25">
        <v>1</v>
      </c>
      <c r="D25">
        <v>25</v>
      </c>
      <c r="E25">
        <v>24</v>
      </c>
      <c r="F25">
        <v>0.403456034</v>
      </c>
      <c r="G25">
        <v>0.0697</v>
      </c>
      <c r="H25">
        <f t="shared" si="0"/>
        <v>0.4821791625853659</v>
      </c>
      <c r="I25">
        <f t="shared" si="1"/>
        <v>0.033607887632200004</v>
      </c>
    </row>
    <row r="26" spans="1:9" ht="12.75">
      <c r="A26" s="1">
        <v>38525</v>
      </c>
      <c r="B26">
        <v>1</v>
      </c>
      <c r="C26">
        <v>1</v>
      </c>
      <c r="D26">
        <v>125</v>
      </c>
      <c r="E26">
        <v>50</v>
      </c>
      <c r="F26">
        <v>0.809145242</v>
      </c>
      <c r="G26">
        <v>0.1994</v>
      </c>
      <c r="H26">
        <f t="shared" si="0"/>
        <v>0.3380230624804414</v>
      </c>
      <c r="I26">
        <f t="shared" si="1"/>
        <v>0.0674017986586</v>
      </c>
    </row>
    <row r="27" spans="1:9" ht="12.75">
      <c r="A27" s="1">
        <v>38525</v>
      </c>
      <c r="B27">
        <v>1</v>
      </c>
      <c r="C27">
        <v>1</v>
      </c>
      <c r="D27">
        <v>125</v>
      </c>
      <c r="E27">
        <v>240</v>
      </c>
      <c r="F27">
        <v>0.621414041</v>
      </c>
      <c r="G27">
        <v>0.1994</v>
      </c>
      <c r="H27">
        <f t="shared" si="0"/>
        <v>0.2595977413004012</v>
      </c>
      <c r="I27">
        <f t="shared" si="1"/>
        <v>0.051763789615299996</v>
      </c>
    </row>
    <row r="28" spans="1:9" ht="12.75">
      <c r="A28" s="1">
        <v>38525</v>
      </c>
      <c r="B28">
        <v>1</v>
      </c>
      <c r="C28">
        <v>1</v>
      </c>
      <c r="D28">
        <v>125</v>
      </c>
      <c r="E28">
        <v>790</v>
      </c>
      <c r="F28">
        <v>0.608344147</v>
      </c>
      <c r="G28">
        <v>0.1994</v>
      </c>
      <c r="H28">
        <f t="shared" si="0"/>
        <v>0.25413775047693077</v>
      </c>
      <c r="I28">
        <f t="shared" si="1"/>
        <v>0.050675067445099996</v>
      </c>
    </row>
    <row r="29" spans="1:9" ht="12.75">
      <c r="A29" s="1">
        <v>38525</v>
      </c>
      <c r="B29">
        <v>1</v>
      </c>
      <c r="C29">
        <v>1</v>
      </c>
      <c r="D29">
        <v>125</v>
      </c>
      <c r="E29">
        <v>520</v>
      </c>
      <c r="F29">
        <v>0.668940927</v>
      </c>
      <c r="G29">
        <v>0.1994</v>
      </c>
      <c r="H29">
        <f t="shared" si="0"/>
        <v>0.27945225285406217</v>
      </c>
      <c r="I29">
        <f t="shared" si="1"/>
        <v>0.055722779219099995</v>
      </c>
    </row>
    <row r="30" spans="1:9" ht="12.75">
      <c r="A30" s="1">
        <v>38525</v>
      </c>
      <c r="B30">
        <v>1</v>
      </c>
      <c r="C30">
        <v>1</v>
      </c>
      <c r="D30">
        <v>125</v>
      </c>
      <c r="E30">
        <v>420</v>
      </c>
      <c r="F30">
        <v>0.645177484</v>
      </c>
      <c r="G30">
        <v>0.1994</v>
      </c>
      <c r="H30">
        <f t="shared" si="0"/>
        <v>0.2695249970772317</v>
      </c>
      <c r="I30">
        <f t="shared" si="1"/>
        <v>0.0537432844172</v>
      </c>
    </row>
    <row r="31" spans="1:9" ht="12.75">
      <c r="A31" s="1">
        <v>38525</v>
      </c>
      <c r="B31">
        <v>1</v>
      </c>
      <c r="C31">
        <v>1</v>
      </c>
      <c r="D31">
        <v>125</v>
      </c>
      <c r="E31">
        <v>160</v>
      </c>
      <c r="F31">
        <v>1.248768942</v>
      </c>
      <c r="G31">
        <v>0.1994</v>
      </c>
      <c r="H31">
        <f t="shared" si="0"/>
        <v>0.5216772962316951</v>
      </c>
      <c r="I31">
        <f t="shared" si="1"/>
        <v>0.10402245286860001</v>
      </c>
    </row>
    <row r="32" spans="1:9" ht="12.75">
      <c r="A32" s="1">
        <v>38525</v>
      </c>
      <c r="B32">
        <v>1</v>
      </c>
      <c r="C32">
        <v>1</v>
      </c>
      <c r="D32">
        <v>125</v>
      </c>
      <c r="E32">
        <v>140</v>
      </c>
      <c r="F32">
        <v>0.942220524</v>
      </c>
      <c r="G32">
        <v>0.1994</v>
      </c>
      <c r="H32">
        <f t="shared" si="0"/>
        <v>0.39361569533199603</v>
      </c>
      <c r="I32">
        <f t="shared" si="1"/>
        <v>0.0784869696492</v>
      </c>
    </row>
    <row r="33" spans="1:9" ht="12.75">
      <c r="A33" s="1">
        <v>38525</v>
      </c>
      <c r="B33">
        <v>1</v>
      </c>
      <c r="C33">
        <v>1</v>
      </c>
      <c r="D33">
        <v>125</v>
      </c>
      <c r="E33">
        <v>370</v>
      </c>
      <c r="F33">
        <v>0.798451693</v>
      </c>
      <c r="G33">
        <v>0.1994</v>
      </c>
      <c r="H33">
        <f t="shared" si="0"/>
        <v>0.33355579752708125</v>
      </c>
      <c r="I33">
        <f t="shared" si="1"/>
        <v>0.0665110260269</v>
      </c>
    </row>
    <row r="34" spans="1:9" ht="12.75">
      <c r="A34" s="1">
        <v>38525</v>
      </c>
      <c r="B34">
        <v>1</v>
      </c>
      <c r="C34">
        <v>1</v>
      </c>
      <c r="D34">
        <v>125</v>
      </c>
      <c r="E34">
        <v>1500</v>
      </c>
      <c r="F34">
        <v>0.759242011</v>
      </c>
      <c r="G34">
        <v>0.1994</v>
      </c>
      <c r="H34">
        <f t="shared" si="0"/>
        <v>0.31717582505667</v>
      </c>
      <c r="I34">
        <f t="shared" si="1"/>
        <v>0.0632448595163</v>
      </c>
    </row>
    <row r="35" spans="1:9" ht="12.75">
      <c r="A35" s="1">
        <v>38525</v>
      </c>
      <c r="B35">
        <v>1</v>
      </c>
      <c r="C35">
        <v>1</v>
      </c>
      <c r="D35">
        <v>125</v>
      </c>
      <c r="E35">
        <v>190</v>
      </c>
      <c r="F35">
        <v>0.489526931</v>
      </c>
      <c r="G35">
        <v>0.1994</v>
      </c>
      <c r="H35">
        <f t="shared" si="0"/>
        <v>0.2045014711750251</v>
      </c>
      <c r="I35">
        <f t="shared" si="1"/>
        <v>0.0407775933523</v>
      </c>
    </row>
    <row r="36" spans="1:9" ht="12.75">
      <c r="A36" s="1">
        <v>38525</v>
      </c>
      <c r="B36">
        <v>1</v>
      </c>
      <c r="C36">
        <v>1</v>
      </c>
      <c r="D36">
        <v>125</v>
      </c>
      <c r="E36">
        <v>518</v>
      </c>
      <c r="F36">
        <v>0.903010843</v>
      </c>
      <c r="G36">
        <v>0.1994</v>
      </c>
      <c r="H36">
        <f t="shared" si="0"/>
        <v>0.377235723279338</v>
      </c>
      <c r="I36">
        <f t="shared" si="1"/>
        <v>0.0752208032219</v>
      </c>
    </row>
    <row r="37" spans="1:9" ht="12.75">
      <c r="A37" s="1">
        <v>38525</v>
      </c>
      <c r="B37">
        <v>1</v>
      </c>
      <c r="C37">
        <v>1</v>
      </c>
      <c r="D37">
        <v>125</v>
      </c>
      <c r="E37">
        <v>295</v>
      </c>
      <c r="F37">
        <v>0.654682861</v>
      </c>
      <c r="G37">
        <v>0.1994</v>
      </c>
      <c r="H37">
        <f t="shared" si="0"/>
        <v>0.2734958993044132</v>
      </c>
      <c r="I37">
        <f t="shared" si="1"/>
        <v>0.05453508232129999</v>
      </c>
    </row>
    <row r="38" spans="1:9" ht="12.75">
      <c r="A38" s="1">
        <v>38525</v>
      </c>
      <c r="B38">
        <v>1</v>
      </c>
      <c r="C38">
        <v>1</v>
      </c>
      <c r="D38">
        <v>125</v>
      </c>
      <c r="E38">
        <v>140</v>
      </c>
      <c r="F38">
        <v>1.008758166</v>
      </c>
      <c r="G38">
        <v>0.1994</v>
      </c>
      <c r="H38">
        <f t="shared" si="0"/>
        <v>0.42141201217552665</v>
      </c>
      <c r="I38">
        <f t="shared" si="1"/>
        <v>0.0840295552278</v>
      </c>
    </row>
    <row r="39" spans="1:9" ht="12.75">
      <c r="A39" s="1">
        <v>38525</v>
      </c>
      <c r="B39">
        <v>1</v>
      </c>
      <c r="C39">
        <v>1</v>
      </c>
      <c r="D39">
        <v>125</v>
      </c>
      <c r="E39">
        <v>340</v>
      </c>
      <c r="F39">
        <v>0.838849546</v>
      </c>
      <c r="G39">
        <v>0.1994</v>
      </c>
      <c r="H39">
        <f t="shared" si="0"/>
        <v>0.35043213230591774</v>
      </c>
      <c r="I39">
        <f t="shared" si="1"/>
        <v>0.0698761671818</v>
      </c>
    </row>
    <row r="40" spans="1:9" ht="12.75">
      <c r="A40" s="1">
        <v>38525</v>
      </c>
      <c r="B40">
        <v>1</v>
      </c>
      <c r="C40">
        <v>1</v>
      </c>
      <c r="D40">
        <v>125</v>
      </c>
      <c r="E40">
        <v>78</v>
      </c>
      <c r="F40">
        <v>0.394473158</v>
      </c>
      <c r="G40">
        <v>0.1994</v>
      </c>
      <c r="H40">
        <f t="shared" si="0"/>
        <v>0.16479244764994985</v>
      </c>
      <c r="I40">
        <f t="shared" si="1"/>
        <v>0.0328596140614</v>
      </c>
    </row>
    <row r="41" spans="1:9" ht="12.75">
      <c r="A41" s="1">
        <v>38525</v>
      </c>
      <c r="B41">
        <v>1</v>
      </c>
      <c r="C41">
        <v>1</v>
      </c>
      <c r="D41">
        <v>125</v>
      </c>
      <c r="E41">
        <v>860</v>
      </c>
      <c r="F41">
        <v>0.831720513</v>
      </c>
      <c r="G41">
        <v>0.1994</v>
      </c>
      <c r="H41">
        <f t="shared" si="0"/>
        <v>0.3474539555310933</v>
      </c>
      <c r="I41">
        <f t="shared" si="1"/>
        <v>0.0692823187329</v>
      </c>
    </row>
    <row r="42" spans="1:9" ht="12.75">
      <c r="A42" s="1">
        <v>38525</v>
      </c>
      <c r="B42">
        <v>1</v>
      </c>
      <c r="C42">
        <v>1</v>
      </c>
      <c r="D42">
        <v>125</v>
      </c>
      <c r="E42">
        <v>450</v>
      </c>
      <c r="F42">
        <v>0.478833381</v>
      </c>
      <c r="G42">
        <v>0.1994</v>
      </c>
      <c r="H42">
        <f t="shared" si="0"/>
        <v>0.20003420580391174</v>
      </c>
      <c r="I42">
        <f t="shared" si="1"/>
        <v>0.0398868206373</v>
      </c>
    </row>
    <row r="43" spans="1:9" ht="12.75">
      <c r="A43" s="1">
        <v>38525</v>
      </c>
      <c r="B43">
        <v>1</v>
      </c>
      <c r="C43">
        <v>1</v>
      </c>
      <c r="D43">
        <v>125</v>
      </c>
      <c r="E43">
        <v>270</v>
      </c>
      <c r="F43">
        <v>0.917268909</v>
      </c>
      <c r="G43">
        <v>0.1994</v>
      </c>
      <c r="H43">
        <f t="shared" si="0"/>
        <v>0.383192076828987</v>
      </c>
      <c r="I43">
        <f t="shared" si="1"/>
        <v>0.0764085001197</v>
      </c>
    </row>
    <row r="44" spans="1:9" ht="12.75">
      <c r="A44" s="1">
        <v>38525</v>
      </c>
      <c r="B44">
        <v>1</v>
      </c>
      <c r="C44">
        <v>1</v>
      </c>
      <c r="D44">
        <v>125</v>
      </c>
      <c r="E44">
        <v>64</v>
      </c>
      <c r="F44">
        <v>0.362392509</v>
      </c>
      <c r="G44">
        <v>0.1994</v>
      </c>
      <c r="H44">
        <f t="shared" si="0"/>
        <v>0.15139065195436308</v>
      </c>
      <c r="I44">
        <f t="shared" si="1"/>
        <v>0.030187295999699996</v>
      </c>
    </row>
    <row r="45" spans="1:9" ht="12.75">
      <c r="A45" s="1">
        <v>38525</v>
      </c>
      <c r="B45">
        <v>1</v>
      </c>
      <c r="C45">
        <v>1</v>
      </c>
      <c r="D45">
        <v>125</v>
      </c>
      <c r="E45">
        <v>290</v>
      </c>
      <c r="F45">
        <v>0.955290418</v>
      </c>
      <c r="G45">
        <v>0.1994</v>
      </c>
      <c r="H45">
        <f t="shared" si="0"/>
        <v>0.3990756861554664</v>
      </c>
      <c r="I45">
        <f t="shared" si="1"/>
        <v>0.0795756918194</v>
      </c>
    </row>
    <row r="46" spans="1:9" ht="12.75">
      <c r="A46" s="1">
        <v>38525</v>
      </c>
      <c r="B46">
        <v>1</v>
      </c>
      <c r="C46">
        <v>1</v>
      </c>
      <c r="D46">
        <v>125</v>
      </c>
      <c r="E46">
        <v>240</v>
      </c>
      <c r="F46">
        <v>0.926774286</v>
      </c>
      <c r="G46">
        <v>0.1994</v>
      </c>
      <c r="H46">
        <f t="shared" si="0"/>
        <v>0.38716297905616853</v>
      </c>
      <c r="I46">
        <f t="shared" si="1"/>
        <v>0.0772002980238</v>
      </c>
    </row>
    <row r="47" spans="1:9" ht="12.75">
      <c r="A47" s="1">
        <v>38525</v>
      </c>
      <c r="B47">
        <v>1</v>
      </c>
      <c r="C47">
        <v>1</v>
      </c>
      <c r="D47">
        <v>125</v>
      </c>
      <c r="E47">
        <v>270</v>
      </c>
      <c r="F47">
        <v>1.018263543</v>
      </c>
      <c r="G47">
        <v>0.1994</v>
      </c>
      <c r="H47">
        <f t="shared" si="0"/>
        <v>0.4253829144027081</v>
      </c>
      <c r="I47">
        <f t="shared" si="1"/>
        <v>0.08482135313189999</v>
      </c>
    </row>
    <row r="48" spans="1:9" ht="12.75">
      <c r="A48" s="1">
        <v>38525</v>
      </c>
      <c r="B48">
        <v>1</v>
      </c>
      <c r="C48">
        <v>1</v>
      </c>
      <c r="D48">
        <v>125</v>
      </c>
      <c r="E48">
        <v>240</v>
      </c>
      <c r="F48">
        <v>0.974301173</v>
      </c>
      <c r="G48">
        <v>0.1994</v>
      </c>
      <c r="H48">
        <f t="shared" si="0"/>
        <v>0.4070174910275828</v>
      </c>
      <c r="I48">
        <f t="shared" si="1"/>
        <v>0.0811592877109</v>
      </c>
    </row>
    <row r="49" spans="1:9" ht="12.75">
      <c r="A49" s="1">
        <v>38525</v>
      </c>
      <c r="B49">
        <v>1</v>
      </c>
      <c r="C49">
        <v>1</v>
      </c>
      <c r="D49">
        <v>125</v>
      </c>
      <c r="E49">
        <v>142</v>
      </c>
      <c r="F49">
        <v>0.345758099</v>
      </c>
      <c r="G49">
        <v>0.1994</v>
      </c>
      <c r="H49">
        <f t="shared" si="0"/>
        <v>0.14444157295235707</v>
      </c>
      <c r="I49">
        <f t="shared" si="1"/>
        <v>0.028801649646699998</v>
      </c>
    </row>
    <row r="50" spans="1:9" ht="12.75">
      <c r="A50" s="1">
        <v>38526</v>
      </c>
      <c r="B50">
        <v>2</v>
      </c>
      <c r="C50">
        <v>1</v>
      </c>
      <c r="D50">
        <v>25</v>
      </c>
      <c r="E50">
        <v>50</v>
      </c>
      <c r="F50">
        <v>0.13319507903755504</v>
      </c>
      <c r="G50" s="2">
        <v>0.0790394429943324</v>
      </c>
      <c r="H50">
        <f t="shared" si="0"/>
        <v>0.1403748516373518</v>
      </c>
      <c r="I50">
        <f t="shared" si="1"/>
        <v>0.011095150083828335</v>
      </c>
    </row>
    <row r="51" spans="1:9" ht="12.75">
      <c r="A51" s="1">
        <v>38526</v>
      </c>
      <c r="B51">
        <v>2</v>
      </c>
      <c r="C51">
        <v>1</v>
      </c>
      <c r="D51">
        <v>25</v>
      </c>
      <c r="E51">
        <v>240</v>
      </c>
      <c r="F51">
        <v>0.29466620837358537</v>
      </c>
      <c r="G51" s="2">
        <v>0.0790394429943324</v>
      </c>
      <c r="H51">
        <f t="shared" si="0"/>
        <v>0.3105499511083312</v>
      </c>
      <c r="I51">
        <f t="shared" si="1"/>
        <v>0.02454569515751966</v>
      </c>
    </row>
    <row r="52" spans="1:9" ht="12.75">
      <c r="A52" s="1">
        <v>38526</v>
      </c>
      <c r="B52">
        <v>2</v>
      </c>
      <c r="C52">
        <v>1</v>
      </c>
      <c r="D52">
        <v>25</v>
      </c>
      <c r="E52">
        <v>790</v>
      </c>
      <c r="F52">
        <v>0.4725076826192595</v>
      </c>
      <c r="G52" s="2">
        <v>0.0790394429943324</v>
      </c>
      <c r="H52">
        <f t="shared" si="0"/>
        <v>0.49797782564088494</v>
      </c>
      <c r="I52">
        <f t="shared" si="1"/>
        <v>0.03935988996218432</v>
      </c>
    </row>
    <row r="53" spans="1:9" ht="12.75">
      <c r="A53" s="1">
        <v>38526</v>
      </c>
      <c r="B53">
        <v>2</v>
      </c>
      <c r="C53">
        <v>1</v>
      </c>
      <c r="D53">
        <v>25</v>
      </c>
      <c r="E53">
        <v>520</v>
      </c>
      <c r="F53">
        <v>0.4449757389075861</v>
      </c>
      <c r="G53" s="2">
        <v>0.0790394429943324</v>
      </c>
      <c r="H53">
        <f t="shared" si="0"/>
        <v>0.4689617948555105</v>
      </c>
      <c r="I53">
        <f t="shared" si="1"/>
        <v>0.037066479051001924</v>
      </c>
    </row>
    <row r="54" spans="1:9" ht="12.75">
      <c r="A54" s="1">
        <v>38526</v>
      </c>
      <c r="B54">
        <v>2</v>
      </c>
      <c r="C54">
        <v>1</v>
      </c>
      <c r="D54">
        <v>25</v>
      </c>
      <c r="E54">
        <v>420</v>
      </c>
      <c r="F54">
        <v>0.35642705507815</v>
      </c>
      <c r="G54" s="2">
        <v>0.0790394429943324</v>
      </c>
      <c r="H54">
        <f t="shared" si="0"/>
        <v>0.3756399661133603</v>
      </c>
      <c r="I54">
        <f t="shared" si="1"/>
        <v>0.029690373688009895</v>
      </c>
    </row>
    <row r="55" spans="1:9" ht="12.75">
      <c r="A55" s="1">
        <v>38526</v>
      </c>
      <c r="B55">
        <v>2</v>
      </c>
      <c r="C55">
        <v>1</v>
      </c>
      <c r="D55">
        <v>25</v>
      </c>
      <c r="E55">
        <v>160</v>
      </c>
      <c r="F55">
        <v>0.2864810359187636</v>
      </c>
      <c r="G55" s="2">
        <v>0.0790394429943324</v>
      </c>
      <c r="H55">
        <f t="shared" si="0"/>
        <v>0.30192356357754435</v>
      </c>
      <c r="I55">
        <f t="shared" si="1"/>
        <v>0.023863870292033008</v>
      </c>
    </row>
    <row r="56" spans="1:9" ht="12.75">
      <c r="A56" s="1">
        <v>38526</v>
      </c>
      <c r="B56">
        <v>2</v>
      </c>
      <c r="C56">
        <v>1</v>
      </c>
      <c r="D56">
        <v>25</v>
      </c>
      <c r="E56">
        <v>140</v>
      </c>
      <c r="F56">
        <v>0.18379432694008987</v>
      </c>
      <c r="G56" s="2">
        <v>0.0790394429943324</v>
      </c>
      <c r="H56">
        <f t="shared" si="0"/>
        <v>0.19370161091858037</v>
      </c>
      <c r="I56">
        <f t="shared" si="1"/>
        <v>0.015310067434109486</v>
      </c>
    </row>
    <row r="57" spans="1:9" ht="12.75">
      <c r="A57" s="1">
        <v>38526</v>
      </c>
      <c r="B57">
        <v>2</v>
      </c>
      <c r="C57">
        <v>1</v>
      </c>
      <c r="D57">
        <v>25</v>
      </c>
      <c r="E57">
        <v>370</v>
      </c>
      <c r="F57">
        <v>0.48515749459489316</v>
      </c>
      <c r="G57" s="2">
        <v>0.0790394429943324</v>
      </c>
      <c r="H57">
        <f t="shared" si="0"/>
        <v>0.511309515461192</v>
      </c>
      <c r="I57">
        <f t="shared" si="1"/>
        <v>0.0404136192997546</v>
      </c>
    </row>
    <row r="58" spans="1:9" ht="12.75">
      <c r="A58" s="1">
        <v>38526</v>
      </c>
      <c r="B58">
        <v>2</v>
      </c>
      <c r="C58">
        <v>1</v>
      </c>
      <c r="D58">
        <v>25</v>
      </c>
      <c r="E58">
        <v>1500</v>
      </c>
      <c r="F58">
        <v>0.5141776514801705</v>
      </c>
      <c r="G58" s="2">
        <v>0.0790394429943324</v>
      </c>
      <c r="H58">
        <f t="shared" si="0"/>
        <v>0.541893980343073</v>
      </c>
      <c r="I58">
        <f t="shared" si="1"/>
        <v>0.0428309983682982</v>
      </c>
    </row>
    <row r="59" spans="1:9" ht="12.75">
      <c r="A59" s="1">
        <v>38526</v>
      </c>
      <c r="B59">
        <v>2</v>
      </c>
      <c r="C59">
        <v>1</v>
      </c>
      <c r="D59">
        <v>25</v>
      </c>
      <c r="E59">
        <v>190</v>
      </c>
      <c r="F59">
        <v>0.2381141077766347</v>
      </c>
      <c r="G59" s="2">
        <v>0.0790394429943324</v>
      </c>
      <c r="H59">
        <f t="shared" si="0"/>
        <v>0.25094945544107583</v>
      </c>
      <c r="I59">
        <f t="shared" si="1"/>
        <v>0.01983490517779367</v>
      </c>
    </row>
    <row r="60" spans="1:9" ht="12.75">
      <c r="A60" s="1">
        <v>38526</v>
      </c>
      <c r="B60">
        <v>2</v>
      </c>
      <c r="C60">
        <v>1</v>
      </c>
      <c r="D60">
        <v>25</v>
      </c>
      <c r="E60">
        <v>518</v>
      </c>
      <c r="F60">
        <v>0.40851451615428896</v>
      </c>
      <c r="G60" s="2">
        <v>0.0790394429943324</v>
      </c>
      <c r="H60">
        <f t="shared" si="0"/>
        <v>0.4305351594910958</v>
      </c>
      <c r="I60">
        <f t="shared" si="1"/>
        <v>0.03402925919565227</v>
      </c>
    </row>
    <row r="61" spans="1:9" ht="12.75">
      <c r="A61" s="1">
        <v>38526</v>
      </c>
      <c r="B61">
        <v>2</v>
      </c>
      <c r="C61">
        <v>1</v>
      </c>
      <c r="D61">
        <v>25</v>
      </c>
      <c r="E61">
        <v>295</v>
      </c>
      <c r="F61">
        <v>0.3162452993908429</v>
      </c>
      <c r="G61" s="2">
        <v>0.0790394429943324</v>
      </c>
      <c r="H61">
        <f t="shared" si="0"/>
        <v>0.3332922455076787</v>
      </c>
      <c r="I61">
        <f t="shared" si="1"/>
        <v>0.02634323343925721</v>
      </c>
    </row>
    <row r="62" spans="1:9" ht="12.75">
      <c r="A62" s="1">
        <v>38526</v>
      </c>
      <c r="B62">
        <v>2</v>
      </c>
      <c r="C62">
        <v>1</v>
      </c>
      <c r="D62">
        <v>25</v>
      </c>
      <c r="E62">
        <v>140</v>
      </c>
      <c r="F62">
        <v>0.14510078442638674</v>
      </c>
      <c r="G62" s="2">
        <v>0.0790394429943324</v>
      </c>
      <c r="H62">
        <f t="shared" si="0"/>
        <v>0.15292232440940556</v>
      </c>
      <c r="I62">
        <f t="shared" si="1"/>
        <v>0.012086895342718016</v>
      </c>
    </row>
    <row r="63" spans="1:9" ht="12.75">
      <c r="A63" s="1">
        <v>38526</v>
      </c>
      <c r="B63">
        <v>2</v>
      </c>
      <c r="C63">
        <v>1</v>
      </c>
      <c r="D63">
        <v>25</v>
      </c>
      <c r="E63">
        <v>340</v>
      </c>
      <c r="F63">
        <v>0.39140006465784327</v>
      </c>
      <c r="G63" s="2">
        <v>0.0790394429943324</v>
      </c>
      <c r="H63">
        <f t="shared" si="0"/>
        <v>0.4124981673812683</v>
      </c>
      <c r="I63">
        <f t="shared" si="1"/>
        <v>0.03260362538599834</v>
      </c>
    </row>
    <row r="64" spans="1:9" ht="12.75">
      <c r="A64" s="1">
        <v>38526</v>
      </c>
      <c r="B64">
        <v>2</v>
      </c>
      <c r="C64">
        <v>1</v>
      </c>
      <c r="D64">
        <v>25</v>
      </c>
      <c r="E64">
        <v>78</v>
      </c>
      <c r="F64">
        <v>0.10789545508628759</v>
      </c>
      <c r="G64" s="2">
        <v>0.0790394429943324</v>
      </c>
      <c r="H64">
        <f t="shared" si="0"/>
        <v>0.11371147199673748</v>
      </c>
      <c r="I64">
        <f t="shared" si="1"/>
        <v>0.008987691408687756</v>
      </c>
    </row>
    <row r="65" spans="1:9" ht="12.75">
      <c r="A65" s="1">
        <v>38526</v>
      </c>
      <c r="B65">
        <v>2</v>
      </c>
      <c r="C65">
        <v>1</v>
      </c>
      <c r="D65">
        <v>25</v>
      </c>
      <c r="E65">
        <v>860</v>
      </c>
      <c r="F65">
        <v>0.5253392502822003</v>
      </c>
      <c r="G65" s="2">
        <v>0.0790394429943324</v>
      </c>
      <c r="H65">
        <f t="shared" si="0"/>
        <v>0.5536572360668736</v>
      </c>
      <c r="I65">
        <f t="shared" si="1"/>
        <v>0.043760759548507284</v>
      </c>
    </row>
    <row r="66" spans="1:9" ht="12.75">
      <c r="A66" s="1">
        <v>38526</v>
      </c>
      <c r="B66">
        <v>2</v>
      </c>
      <c r="C66">
        <v>1</v>
      </c>
      <c r="D66">
        <v>25</v>
      </c>
      <c r="E66">
        <v>450</v>
      </c>
      <c r="F66">
        <v>0.34005671016850636</v>
      </c>
      <c r="G66" s="2">
        <v>0.0790394429943324</v>
      </c>
      <c r="H66">
        <f t="shared" si="0"/>
        <v>0.35838719105178635</v>
      </c>
      <c r="I66">
        <f t="shared" si="1"/>
        <v>0.02832672395703658</v>
      </c>
    </row>
    <row r="67" spans="1:9" ht="12.75">
      <c r="A67" s="1">
        <v>38526</v>
      </c>
      <c r="B67">
        <v>2</v>
      </c>
      <c r="C67">
        <v>1</v>
      </c>
      <c r="D67">
        <v>25</v>
      </c>
      <c r="E67">
        <v>270</v>
      </c>
      <c r="F67">
        <v>0.2745753305299319</v>
      </c>
      <c r="G67" s="2">
        <v>0.0790394429943324</v>
      </c>
      <c r="H67">
        <f aca="true" t="shared" si="2" ref="H67:H130">I67/G67</f>
        <v>0.28937609080549054</v>
      </c>
      <c r="I67">
        <f aca="true" t="shared" si="3" ref="I67:I130">F67*0.0833</f>
        <v>0.022872125033143325</v>
      </c>
    </row>
    <row r="68" spans="1:9" ht="12.75">
      <c r="A68" s="1">
        <v>38526</v>
      </c>
      <c r="B68">
        <v>2</v>
      </c>
      <c r="C68">
        <v>1</v>
      </c>
      <c r="D68">
        <v>25</v>
      </c>
      <c r="E68">
        <v>64</v>
      </c>
      <c r="F68">
        <v>0.13840382514516889</v>
      </c>
      <c r="G68" s="2">
        <v>0.0790394429943324</v>
      </c>
      <c r="H68">
        <f t="shared" si="2"/>
        <v>0.14586437097512528</v>
      </c>
      <c r="I68">
        <f t="shared" si="3"/>
        <v>0.011529038634592568</v>
      </c>
    </row>
    <row r="69" spans="1:9" ht="12.75">
      <c r="A69" s="1">
        <v>38526</v>
      </c>
      <c r="B69">
        <v>2</v>
      </c>
      <c r="C69">
        <v>1</v>
      </c>
      <c r="D69">
        <v>25</v>
      </c>
      <c r="E69">
        <v>290</v>
      </c>
      <c r="F69">
        <v>0.43158182034515036</v>
      </c>
      <c r="G69" s="2">
        <v>0.0790394429943324</v>
      </c>
      <c r="H69">
        <f t="shared" si="2"/>
        <v>0.4548458879869499</v>
      </c>
      <c r="I69">
        <f t="shared" si="3"/>
        <v>0.035950765634751025</v>
      </c>
    </row>
    <row r="70" spans="1:9" ht="12.75">
      <c r="A70" s="1">
        <v>38526</v>
      </c>
      <c r="B70">
        <v>2</v>
      </c>
      <c r="C70">
        <v>1</v>
      </c>
      <c r="D70">
        <v>25</v>
      </c>
      <c r="E70">
        <v>240</v>
      </c>
      <c r="F70">
        <v>0.3713091868141897</v>
      </c>
      <c r="G70" s="2">
        <v>0.0790394429943324</v>
      </c>
      <c r="H70">
        <f t="shared" si="2"/>
        <v>0.3913243070784276</v>
      </c>
      <c r="I70">
        <f t="shared" si="3"/>
        <v>0.030930055261622</v>
      </c>
    </row>
    <row r="71" spans="1:9" ht="12.75">
      <c r="A71" s="1">
        <v>38526</v>
      </c>
      <c r="B71">
        <v>2</v>
      </c>
      <c r="C71">
        <v>1</v>
      </c>
      <c r="D71">
        <v>25</v>
      </c>
      <c r="E71">
        <v>270</v>
      </c>
      <c r="F71">
        <v>0.3638681209461699</v>
      </c>
      <c r="G71" s="2">
        <v>0.0790394429943324</v>
      </c>
      <c r="H71">
        <f t="shared" si="2"/>
        <v>0.383482136595894</v>
      </c>
      <c r="I71">
        <f t="shared" si="3"/>
        <v>0.030310214474815952</v>
      </c>
    </row>
    <row r="72" spans="1:9" ht="12.75">
      <c r="A72" s="1">
        <v>38526</v>
      </c>
      <c r="B72">
        <v>2</v>
      </c>
      <c r="C72">
        <v>1</v>
      </c>
      <c r="D72">
        <v>25</v>
      </c>
      <c r="E72">
        <v>240</v>
      </c>
      <c r="F72">
        <v>0.3006190610680013</v>
      </c>
      <c r="G72" s="2">
        <v>0.0790394429943324</v>
      </c>
      <c r="H72">
        <f t="shared" si="2"/>
        <v>0.31682368749435824</v>
      </c>
      <c r="I72">
        <f t="shared" si="3"/>
        <v>0.025041567786964508</v>
      </c>
    </row>
    <row r="73" spans="1:9" ht="12.75">
      <c r="A73" s="1">
        <v>38526</v>
      </c>
      <c r="B73">
        <v>2</v>
      </c>
      <c r="C73">
        <v>1</v>
      </c>
      <c r="D73">
        <v>25</v>
      </c>
      <c r="E73">
        <v>142</v>
      </c>
      <c r="F73">
        <v>0.2596931987938922</v>
      </c>
      <c r="G73" s="2">
        <v>0.0790394429943324</v>
      </c>
      <c r="H73">
        <f t="shared" si="2"/>
        <v>0.27369174984042327</v>
      </c>
      <c r="I73">
        <f t="shared" si="3"/>
        <v>0.02163244345953122</v>
      </c>
    </row>
    <row r="74" spans="1:9" ht="12.75">
      <c r="A74" s="1">
        <v>38526</v>
      </c>
      <c r="B74">
        <v>2</v>
      </c>
      <c r="C74">
        <v>1</v>
      </c>
      <c r="D74">
        <v>125</v>
      </c>
      <c r="E74">
        <v>123</v>
      </c>
      <c r="F74">
        <v>0.5880045194013672</v>
      </c>
      <c r="G74" s="2">
        <v>0.058527233604698</v>
      </c>
      <c r="H74">
        <f t="shared" si="2"/>
        <v>0.8368886319992098</v>
      </c>
      <c r="I74">
        <f t="shared" si="3"/>
        <v>0.04898077646613389</v>
      </c>
    </row>
    <row r="75" spans="1:9" ht="12.75">
      <c r="A75" s="1">
        <v>38526</v>
      </c>
      <c r="B75">
        <v>2</v>
      </c>
      <c r="C75">
        <v>1</v>
      </c>
      <c r="D75">
        <v>125</v>
      </c>
      <c r="E75">
        <v>450</v>
      </c>
      <c r="F75">
        <v>0.3103136164635091</v>
      </c>
      <c r="G75" s="2">
        <v>0.058527233604698</v>
      </c>
      <c r="H75">
        <f t="shared" si="2"/>
        <v>0.4416597651957941</v>
      </c>
      <c r="I75">
        <f t="shared" si="3"/>
        <v>0.025849124251410307</v>
      </c>
    </row>
    <row r="76" spans="1:9" ht="12.75">
      <c r="A76" s="1">
        <v>38526</v>
      </c>
      <c r="B76">
        <v>2</v>
      </c>
      <c r="C76">
        <v>1</v>
      </c>
      <c r="D76">
        <v>125</v>
      </c>
      <c r="E76">
        <v>1080</v>
      </c>
      <c r="F76">
        <v>0.1901665495763556</v>
      </c>
      <c r="G76" s="2">
        <v>0.058527233604698</v>
      </c>
      <c r="H76">
        <f t="shared" si="2"/>
        <v>0.2706581637994738</v>
      </c>
      <c r="I76">
        <f t="shared" si="3"/>
        <v>0.01584087357971042</v>
      </c>
    </row>
    <row r="77" spans="1:9" ht="12.75">
      <c r="A77" s="1">
        <v>38526</v>
      </c>
      <c r="B77">
        <v>2</v>
      </c>
      <c r="C77">
        <v>1</v>
      </c>
      <c r="D77">
        <v>125</v>
      </c>
      <c r="E77">
        <v>1120</v>
      </c>
      <c r="F77">
        <v>0.1949406052142557</v>
      </c>
      <c r="G77" s="2">
        <v>0.058527233604698</v>
      </c>
      <c r="H77">
        <f t="shared" si="2"/>
        <v>0.27745292941787064</v>
      </c>
      <c r="I77">
        <f t="shared" si="3"/>
        <v>0.0162385524143475</v>
      </c>
    </row>
    <row r="78" spans="1:9" ht="12.75">
      <c r="A78" s="1">
        <v>38526</v>
      </c>
      <c r="B78">
        <v>2</v>
      </c>
      <c r="C78">
        <v>1</v>
      </c>
      <c r="D78">
        <v>125</v>
      </c>
      <c r="E78">
        <v>1350</v>
      </c>
      <c r="F78">
        <v>0.24665954129150724</v>
      </c>
      <c r="G78" s="2">
        <v>0.058527233604698</v>
      </c>
      <c r="H78">
        <f t="shared" si="2"/>
        <v>0.35106289028383636</v>
      </c>
      <c r="I78">
        <f t="shared" si="3"/>
        <v>0.020546739789582553</v>
      </c>
    </row>
    <row r="79" spans="1:9" ht="12.75">
      <c r="A79" s="1">
        <v>38526</v>
      </c>
      <c r="B79">
        <v>2</v>
      </c>
      <c r="C79">
        <v>1</v>
      </c>
      <c r="D79">
        <v>125</v>
      </c>
      <c r="E79">
        <v>330</v>
      </c>
      <c r="F79">
        <v>0.5410596389620159</v>
      </c>
      <c r="G79" s="2">
        <v>0.058527233604698</v>
      </c>
      <c r="H79">
        <f t="shared" si="2"/>
        <v>0.770073436751641</v>
      </c>
      <c r="I79">
        <f t="shared" si="3"/>
        <v>0.04507026792553592</v>
      </c>
    </row>
    <row r="80" spans="1:9" ht="12.75">
      <c r="A80" s="1">
        <v>38526</v>
      </c>
      <c r="B80">
        <v>2</v>
      </c>
      <c r="C80">
        <v>1</v>
      </c>
      <c r="D80">
        <v>125</v>
      </c>
      <c r="E80">
        <v>220</v>
      </c>
      <c r="F80">
        <v>0.887178672709776</v>
      </c>
      <c r="G80" s="2">
        <v>0.058527233604698</v>
      </c>
      <c r="H80">
        <f t="shared" si="2"/>
        <v>1.2626939440854112</v>
      </c>
      <c r="I80">
        <f t="shared" si="3"/>
        <v>0.07390198343672434</v>
      </c>
    </row>
    <row r="81" spans="1:9" ht="12.75">
      <c r="A81" s="1">
        <v>38526</v>
      </c>
      <c r="B81">
        <v>2</v>
      </c>
      <c r="C81">
        <v>1</v>
      </c>
      <c r="D81">
        <v>125</v>
      </c>
      <c r="E81">
        <v>1070</v>
      </c>
      <c r="F81">
        <v>0.34214065404951</v>
      </c>
      <c r="G81" s="2">
        <v>0.058527233604698</v>
      </c>
      <c r="H81">
        <f t="shared" si="2"/>
        <v>0.4869582026517729</v>
      </c>
      <c r="I81">
        <f t="shared" si="3"/>
        <v>0.028500316482324182</v>
      </c>
    </row>
    <row r="82" spans="1:9" ht="12.75">
      <c r="A82" s="1">
        <v>38526</v>
      </c>
      <c r="B82">
        <v>2</v>
      </c>
      <c r="C82">
        <v>1</v>
      </c>
      <c r="D82">
        <v>125</v>
      </c>
      <c r="E82">
        <v>710</v>
      </c>
      <c r="F82">
        <v>0.29042171797225846</v>
      </c>
      <c r="G82" s="2">
        <v>0.058527233604698</v>
      </c>
      <c r="H82">
        <f t="shared" si="2"/>
        <v>0.4133482417858072</v>
      </c>
      <c r="I82">
        <f t="shared" si="3"/>
        <v>0.02419212910708913</v>
      </c>
    </row>
    <row r="83" spans="1:9" ht="12.75">
      <c r="A83" s="1">
        <v>38526</v>
      </c>
      <c r="B83">
        <v>2</v>
      </c>
      <c r="C83">
        <v>1</v>
      </c>
      <c r="D83">
        <v>125</v>
      </c>
      <c r="E83">
        <v>1970</v>
      </c>
      <c r="F83">
        <v>0.3739676916355109</v>
      </c>
      <c r="G83" s="2">
        <v>0.058527233604698</v>
      </c>
      <c r="H83">
        <f t="shared" si="2"/>
        <v>0.5322566401077519</v>
      </c>
      <c r="I83">
        <f t="shared" si="3"/>
        <v>0.03115150871323806</v>
      </c>
    </row>
    <row r="84" spans="1:9" ht="12.75">
      <c r="A84" s="1">
        <v>38526</v>
      </c>
      <c r="B84">
        <v>2</v>
      </c>
      <c r="C84">
        <v>1</v>
      </c>
      <c r="D84">
        <v>125</v>
      </c>
      <c r="E84">
        <v>180</v>
      </c>
      <c r="F84">
        <v>0.650067242694069</v>
      </c>
      <c r="G84" s="2">
        <v>0.058527233604698</v>
      </c>
      <c r="H84">
        <f t="shared" si="2"/>
        <v>0.9252205850383686</v>
      </c>
      <c r="I84">
        <f t="shared" si="3"/>
        <v>0.05415060131641595</v>
      </c>
    </row>
    <row r="85" spans="1:9" ht="12.75">
      <c r="A85" s="1">
        <v>38526</v>
      </c>
      <c r="B85">
        <v>2</v>
      </c>
      <c r="C85">
        <v>1</v>
      </c>
      <c r="D85">
        <v>125</v>
      </c>
      <c r="E85">
        <v>190</v>
      </c>
      <c r="F85">
        <v>0.618240205108068</v>
      </c>
      <c r="G85" s="2">
        <v>0.058527233604698</v>
      </c>
      <c r="H85">
        <f t="shared" si="2"/>
        <v>0.8799221475823895</v>
      </c>
      <c r="I85">
        <f t="shared" si="3"/>
        <v>0.05149940908550206</v>
      </c>
    </row>
    <row r="86" spans="1:9" ht="12.75">
      <c r="A86" s="1">
        <v>38526</v>
      </c>
      <c r="B86">
        <v>2</v>
      </c>
      <c r="C86">
        <v>1</v>
      </c>
      <c r="D86">
        <v>125</v>
      </c>
      <c r="E86">
        <v>360</v>
      </c>
      <c r="F86">
        <v>0.4376217668075128</v>
      </c>
      <c r="G86" s="2">
        <v>0.058527233604698</v>
      </c>
      <c r="H86">
        <f t="shared" si="2"/>
        <v>0.6228535150197096</v>
      </c>
      <c r="I86">
        <f t="shared" si="3"/>
        <v>0.03645389317506582</v>
      </c>
    </row>
    <row r="87" spans="1:9" ht="12.75">
      <c r="A87" s="1">
        <v>38526</v>
      </c>
      <c r="B87">
        <v>2</v>
      </c>
      <c r="C87">
        <v>1</v>
      </c>
      <c r="D87">
        <v>125</v>
      </c>
      <c r="E87">
        <v>110</v>
      </c>
      <c r="F87">
        <v>1.02483061026923</v>
      </c>
      <c r="G87" s="2">
        <v>0.058527233604698</v>
      </c>
      <c r="H87">
        <f t="shared" si="2"/>
        <v>1.45860968608252</v>
      </c>
      <c r="I87">
        <f t="shared" si="3"/>
        <v>0.08536838983542686</v>
      </c>
    </row>
    <row r="88" spans="1:9" ht="12.75">
      <c r="A88" s="1">
        <v>38526</v>
      </c>
      <c r="B88">
        <v>2</v>
      </c>
      <c r="C88">
        <v>1</v>
      </c>
      <c r="D88">
        <v>125</v>
      </c>
      <c r="E88">
        <v>1080</v>
      </c>
      <c r="F88">
        <v>0.3477103856270602</v>
      </c>
      <c r="G88" s="2">
        <v>0.058527233604698</v>
      </c>
      <c r="H88">
        <f t="shared" si="2"/>
        <v>0.49488542920656925</v>
      </c>
      <c r="I88">
        <f t="shared" si="3"/>
        <v>0.028964275122734112</v>
      </c>
    </row>
    <row r="89" spans="1:9" ht="12.75">
      <c r="A89" s="1">
        <v>38526</v>
      </c>
      <c r="B89">
        <v>2</v>
      </c>
      <c r="C89">
        <v>1</v>
      </c>
      <c r="D89">
        <v>125</v>
      </c>
      <c r="E89">
        <v>385</v>
      </c>
      <c r="F89">
        <v>0.4885450269451143</v>
      </c>
      <c r="G89" s="2">
        <v>0.058527233604698</v>
      </c>
      <c r="H89">
        <f t="shared" si="2"/>
        <v>0.6953310149492757</v>
      </c>
      <c r="I89">
        <f t="shared" si="3"/>
        <v>0.04069580074452802</v>
      </c>
    </row>
    <row r="90" spans="1:9" ht="12.75">
      <c r="A90" s="1">
        <v>38526</v>
      </c>
      <c r="B90">
        <v>2</v>
      </c>
      <c r="C90">
        <v>1</v>
      </c>
      <c r="D90">
        <v>125</v>
      </c>
      <c r="E90">
        <v>800</v>
      </c>
      <c r="F90">
        <v>0.24825089317080729</v>
      </c>
      <c r="G90" s="2">
        <v>0.058527233604698</v>
      </c>
      <c r="H90">
        <f t="shared" si="2"/>
        <v>0.3533278121566353</v>
      </c>
      <c r="I90">
        <f t="shared" si="3"/>
        <v>0.020679299401128247</v>
      </c>
    </row>
    <row r="91" spans="1:9" ht="12.75">
      <c r="A91" s="1">
        <v>38526</v>
      </c>
      <c r="B91">
        <v>2</v>
      </c>
      <c r="C91">
        <v>1</v>
      </c>
      <c r="D91">
        <v>125</v>
      </c>
      <c r="E91">
        <v>165</v>
      </c>
      <c r="F91">
        <v>0.7686229577019227</v>
      </c>
      <c r="G91" s="2">
        <v>0.058527233604698</v>
      </c>
      <c r="H91">
        <f t="shared" si="2"/>
        <v>1.0939572645618902</v>
      </c>
      <c r="I91">
        <f t="shared" si="3"/>
        <v>0.06402629237657016</v>
      </c>
    </row>
    <row r="92" spans="1:9" ht="12.75">
      <c r="A92" s="1">
        <v>38526</v>
      </c>
      <c r="B92">
        <v>2</v>
      </c>
      <c r="C92">
        <v>1</v>
      </c>
      <c r="D92">
        <v>125</v>
      </c>
      <c r="E92">
        <v>26</v>
      </c>
      <c r="F92">
        <v>0.3668066081786608</v>
      </c>
      <c r="G92" s="2">
        <v>0.058527233604698</v>
      </c>
      <c r="H92">
        <f t="shared" si="2"/>
        <v>0.5220644916801567</v>
      </c>
      <c r="I92">
        <f t="shared" si="3"/>
        <v>0.030554990461282443</v>
      </c>
    </row>
    <row r="93" spans="1:9" ht="12.75">
      <c r="A93" s="1">
        <v>38526</v>
      </c>
      <c r="B93">
        <v>2</v>
      </c>
      <c r="C93">
        <v>1</v>
      </c>
      <c r="D93">
        <v>125</v>
      </c>
      <c r="E93">
        <v>160</v>
      </c>
      <c r="F93">
        <v>0.7352045682366215</v>
      </c>
      <c r="G93" s="2">
        <v>0.058527233604698</v>
      </c>
      <c r="H93">
        <f t="shared" si="2"/>
        <v>1.0463939052331122</v>
      </c>
      <c r="I93">
        <f t="shared" si="3"/>
        <v>0.06124254053411057</v>
      </c>
    </row>
    <row r="94" spans="1:9" ht="12.75">
      <c r="A94" s="1">
        <v>38526</v>
      </c>
      <c r="B94">
        <v>2</v>
      </c>
      <c r="C94">
        <v>1</v>
      </c>
      <c r="D94">
        <v>125</v>
      </c>
      <c r="E94">
        <v>280</v>
      </c>
      <c r="F94">
        <v>1.1059895561135324</v>
      </c>
      <c r="G94" s="2">
        <v>0.058527233604698</v>
      </c>
      <c r="H94">
        <f t="shared" si="2"/>
        <v>1.574120701595266</v>
      </c>
      <c r="I94">
        <f t="shared" si="3"/>
        <v>0.09212893002425725</v>
      </c>
    </row>
    <row r="95" spans="1:9" ht="12.75">
      <c r="A95" s="1">
        <v>38526</v>
      </c>
      <c r="B95">
        <v>2</v>
      </c>
      <c r="C95">
        <v>1</v>
      </c>
      <c r="D95">
        <v>125</v>
      </c>
      <c r="E95">
        <v>210</v>
      </c>
      <c r="F95">
        <v>0.6206272329270182</v>
      </c>
      <c r="G95" s="2">
        <v>0.058527233604698</v>
      </c>
      <c r="H95">
        <f t="shared" si="2"/>
        <v>0.8833195303915882</v>
      </c>
      <c r="I95">
        <f t="shared" si="3"/>
        <v>0.051698248502820614</v>
      </c>
    </row>
    <row r="96" spans="1:9" ht="12.75">
      <c r="A96" s="1">
        <v>38526</v>
      </c>
      <c r="B96">
        <v>2</v>
      </c>
      <c r="C96">
        <v>1</v>
      </c>
      <c r="D96">
        <v>125</v>
      </c>
      <c r="E96">
        <v>140</v>
      </c>
      <c r="F96">
        <v>0.577660732185917</v>
      </c>
      <c r="G96" s="2">
        <v>0.058527233604698</v>
      </c>
      <c r="H96">
        <f t="shared" si="2"/>
        <v>0.8221666398260168</v>
      </c>
      <c r="I96">
        <f t="shared" si="3"/>
        <v>0.048119138991086885</v>
      </c>
    </row>
    <row r="97" spans="1:9" ht="12.75">
      <c r="A97" s="1">
        <v>38526</v>
      </c>
      <c r="B97">
        <v>2</v>
      </c>
      <c r="C97">
        <v>1</v>
      </c>
      <c r="D97">
        <v>125</v>
      </c>
      <c r="E97">
        <v>24</v>
      </c>
      <c r="F97">
        <v>0.2251762909209566</v>
      </c>
      <c r="G97" s="2">
        <v>0.058527233604698</v>
      </c>
      <c r="H97">
        <f t="shared" si="2"/>
        <v>0.32048644500105056</v>
      </c>
      <c r="I97">
        <f t="shared" si="3"/>
        <v>0.018757185033715682</v>
      </c>
    </row>
    <row r="98" spans="1:9" ht="12.75">
      <c r="A98" s="1">
        <v>38527</v>
      </c>
      <c r="B98">
        <v>3</v>
      </c>
      <c r="C98">
        <v>2</v>
      </c>
      <c r="D98">
        <v>25</v>
      </c>
      <c r="E98">
        <v>50</v>
      </c>
      <c r="F98">
        <v>0.12995001681018903</v>
      </c>
      <c r="G98" s="2">
        <v>0.08161170045553265</v>
      </c>
      <c r="H98">
        <f t="shared" si="2"/>
        <v>0.13263829009648953</v>
      </c>
      <c r="I98">
        <f t="shared" si="3"/>
        <v>0.010824836400288746</v>
      </c>
    </row>
    <row r="99" spans="1:9" ht="12.75">
      <c r="A99" s="1">
        <v>38527</v>
      </c>
      <c r="B99">
        <v>3</v>
      </c>
      <c r="C99">
        <v>2</v>
      </c>
      <c r="D99">
        <v>25</v>
      </c>
      <c r="E99">
        <v>240</v>
      </c>
      <c r="F99">
        <v>0.26666043911917403</v>
      </c>
      <c r="G99" s="2">
        <v>0.08161170045553265</v>
      </c>
      <c r="H99">
        <f t="shared" si="2"/>
        <v>0.2721768380592704</v>
      </c>
      <c r="I99">
        <f t="shared" si="3"/>
        <v>0.022212814578627196</v>
      </c>
    </row>
    <row r="100" spans="1:9" ht="12.75">
      <c r="A100" s="1">
        <v>38527</v>
      </c>
      <c r="B100">
        <v>3</v>
      </c>
      <c r="C100">
        <v>2</v>
      </c>
      <c r="D100">
        <v>25</v>
      </c>
      <c r="E100">
        <v>790</v>
      </c>
      <c r="F100">
        <v>0.4364217327556059</v>
      </c>
      <c r="G100" s="2">
        <v>0.08161170045553265</v>
      </c>
      <c r="H100">
        <f t="shared" si="2"/>
        <v>0.4454499800350313</v>
      </c>
      <c r="I100">
        <f t="shared" si="3"/>
        <v>0.03635393033854197</v>
      </c>
    </row>
    <row r="101" spans="1:9" ht="12.75">
      <c r="A101" s="1">
        <v>38527</v>
      </c>
      <c r="B101">
        <v>3</v>
      </c>
      <c r="C101">
        <v>2</v>
      </c>
      <c r="D101">
        <v>25</v>
      </c>
      <c r="E101">
        <v>520</v>
      </c>
      <c r="F101">
        <v>0.36130611610231755</v>
      </c>
      <c r="G101" s="2">
        <v>0.08161170045553265</v>
      </c>
      <c r="H101">
        <f t="shared" si="2"/>
        <v>0.36878044818734956</v>
      </c>
      <c r="I101">
        <f t="shared" si="3"/>
        <v>0.03009679947132305</v>
      </c>
    </row>
    <row r="102" spans="1:9" ht="12.75">
      <c r="A102" s="1">
        <v>38527</v>
      </c>
      <c r="B102">
        <v>3</v>
      </c>
      <c r="C102">
        <v>2</v>
      </c>
      <c r="D102">
        <v>25</v>
      </c>
      <c r="E102">
        <v>420</v>
      </c>
      <c r="F102">
        <v>0.3207436831095417</v>
      </c>
      <c r="G102" s="2">
        <v>0.08161170045553265</v>
      </c>
      <c r="H102">
        <f t="shared" si="2"/>
        <v>0.3273789009896013</v>
      </c>
      <c r="I102">
        <f t="shared" si="3"/>
        <v>0.026717948803024825</v>
      </c>
    </row>
    <row r="103" spans="1:9" ht="12.75">
      <c r="A103" s="1">
        <v>38527</v>
      </c>
      <c r="B103">
        <v>3</v>
      </c>
      <c r="C103">
        <v>2</v>
      </c>
      <c r="D103">
        <v>25</v>
      </c>
      <c r="E103">
        <v>160</v>
      </c>
      <c r="F103">
        <v>0.24112112945705594</v>
      </c>
      <c r="G103" s="2">
        <v>0.08161170045553265</v>
      </c>
      <c r="H103">
        <f t="shared" si="2"/>
        <v>0.24610919723105862</v>
      </c>
      <c r="I103">
        <f t="shared" si="3"/>
        <v>0.02008539008377276</v>
      </c>
    </row>
    <row r="104" spans="1:9" ht="12.75">
      <c r="A104" s="1">
        <v>38527</v>
      </c>
      <c r="B104">
        <v>3</v>
      </c>
      <c r="C104">
        <v>2</v>
      </c>
      <c r="D104">
        <v>25</v>
      </c>
      <c r="E104">
        <v>140</v>
      </c>
      <c r="F104">
        <v>0.18102863613442519</v>
      </c>
      <c r="G104" s="2">
        <v>0.08161170045553265</v>
      </c>
      <c r="H104">
        <f t="shared" si="2"/>
        <v>0.18477357175291317</v>
      </c>
      <c r="I104">
        <f t="shared" si="3"/>
        <v>0.015079685389997618</v>
      </c>
    </row>
    <row r="105" spans="1:9" ht="12.75">
      <c r="A105" s="1">
        <v>38527</v>
      </c>
      <c r="B105">
        <v>3</v>
      </c>
      <c r="C105">
        <v>2</v>
      </c>
      <c r="D105">
        <v>25</v>
      </c>
      <c r="E105">
        <v>370</v>
      </c>
      <c r="F105">
        <v>0.32149483927607464</v>
      </c>
      <c r="G105" s="2">
        <v>0.08161170045553265</v>
      </c>
      <c r="H105">
        <f t="shared" si="2"/>
        <v>0.3281455963080782</v>
      </c>
      <c r="I105">
        <f t="shared" si="3"/>
        <v>0.02678052011169702</v>
      </c>
    </row>
    <row r="106" spans="1:9" ht="12.75">
      <c r="A106" s="1">
        <v>38527</v>
      </c>
      <c r="B106">
        <v>3</v>
      </c>
      <c r="C106">
        <v>2</v>
      </c>
      <c r="D106">
        <v>25</v>
      </c>
      <c r="E106">
        <v>1500</v>
      </c>
      <c r="F106">
        <v>0.6429896785521493</v>
      </c>
      <c r="G106" s="2">
        <v>0.08161170045553265</v>
      </c>
      <c r="H106">
        <f t="shared" si="2"/>
        <v>0.6562911926161564</v>
      </c>
      <c r="I106">
        <f t="shared" si="3"/>
        <v>0.05356104022339404</v>
      </c>
    </row>
    <row r="107" spans="1:9" ht="12.75">
      <c r="A107" s="1">
        <v>38527</v>
      </c>
      <c r="B107">
        <v>3</v>
      </c>
      <c r="C107">
        <v>2</v>
      </c>
      <c r="D107">
        <v>25</v>
      </c>
      <c r="E107">
        <v>190</v>
      </c>
      <c r="F107">
        <v>0.24487691028972042</v>
      </c>
      <c r="G107" s="2">
        <v>0.08161170045553265</v>
      </c>
      <c r="H107">
        <f t="shared" si="2"/>
        <v>0.24994267382344276</v>
      </c>
      <c r="I107">
        <f t="shared" si="3"/>
        <v>0.02039824662713371</v>
      </c>
    </row>
    <row r="108" spans="1:9" ht="12.75">
      <c r="A108" s="1">
        <v>38527</v>
      </c>
      <c r="B108">
        <v>3</v>
      </c>
      <c r="C108">
        <v>2</v>
      </c>
      <c r="D108">
        <v>25</v>
      </c>
      <c r="E108">
        <v>518</v>
      </c>
      <c r="F108">
        <v>0.38534311343136984</v>
      </c>
      <c r="G108" s="2">
        <v>0.08161170045553265</v>
      </c>
      <c r="H108">
        <f t="shared" si="2"/>
        <v>0.3933146983786078</v>
      </c>
      <c r="I108">
        <f t="shared" si="3"/>
        <v>0.03209908134883311</v>
      </c>
    </row>
    <row r="109" spans="1:9" ht="12.75">
      <c r="A109" s="1">
        <v>38527</v>
      </c>
      <c r="B109">
        <v>3</v>
      </c>
      <c r="C109">
        <v>2</v>
      </c>
      <c r="D109">
        <v>25</v>
      </c>
      <c r="E109">
        <v>295</v>
      </c>
      <c r="F109">
        <v>0.29820899811355517</v>
      </c>
      <c r="G109" s="2">
        <v>0.08161170045553265</v>
      </c>
      <c r="H109">
        <f t="shared" si="2"/>
        <v>0.3043780414352968</v>
      </c>
      <c r="I109">
        <f t="shared" si="3"/>
        <v>0.024840809542859145</v>
      </c>
    </row>
    <row r="110" spans="1:9" ht="12.75">
      <c r="A110" s="1">
        <v>38527</v>
      </c>
      <c r="B110">
        <v>3</v>
      </c>
      <c r="C110">
        <v>2</v>
      </c>
      <c r="D110">
        <v>25</v>
      </c>
      <c r="E110">
        <v>140</v>
      </c>
      <c r="F110">
        <v>0.18854019779975403</v>
      </c>
      <c r="G110" s="2">
        <v>0.08161170045553265</v>
      </c>
      <c r="H110">
        <f t="shared" si="2"/>
        <v>0.19244052493768132</v>
      </c>
      <c r="I110">
        <f t="shared" si="3"/>
        <v>0.01570539847671951</v>
      </c>
    </row>
    <row r="111" spans="1:9" ht="12.75">
      <c r="A111" s="1">
        <v>38527</v>
      </c>
      <c r="B111">
        <v>3</v>
      </c>
      <c r="C111">
        <v>2</v>
      </c>
      <c r="D111">
        <v>25</v>
      </c>
      <c r="E111">
        <v>340</v>
      </c>
      <c r="F111">
        <v>0.32600177627527194</v>
      </c>
      <c r="G111" s="2">
        <v>0.08161170045553265</v>
      </c>
      <c r="H111">
        <f t="shared" si="2"/>
        <v>0.3327457682189391</v>
      </c>
      <c r="I111">
        <f t="shared" si="3"/>
        <v>0.02715594796373015</v>
      </c>
    </row>
    <row r="112" spans="1:9" ht="12.75">
      <c r="A112" s="1">
        <v>38527</v>
      </c>
      <c r="B112">
        <v>3</v>
      </c>
      <c r="C112">
        <v>2</v>
      </c>
      <c r="D112">
        <v>25</v>
      </c>
      <c r="E112">
        <v>78</v>
      </c>
      <c r="F112">
        <v>0.12469192364445884</v>
      </c>
      <c r="G112" s="2">
        <v>0.08161170045553265</v>
      </c>
      <c r="H112">
        <f t="shared" si="2"/>
        <v>0.12727142286715182</v>
      </c>
      <c r="I112">
        <f t="shared" si="3"/>
        <v>0.010386837239583422</v>
      </c>
    </row>
    <row r="113" spans="1:9" ht="12.75">
      <c r="A113" s="1">
        <v>38527</v>
      </c>
      <c r="B113">
        <v>3</v>
      </c>
      <c r="C113">
        <v>2</v>
      </c>
      <c r="D113">
        <v>25</v>
      </c>
      <c r="E113">
        <v>860</v>
      </c>
      <c r="F113">
        <v>0.5085327247427629</v>
      </c>
      <c r="G113" s="2">
        <v>0.08161170045553265</v>
      </c>
      <c r="H113">
        <f t="shared" si="2"/>
        <v>0.5190527306088059</v>
      </c>
      <c r="I113">
        <f t="shared" si="3"/>
        <v>0.04236077597107215</v>
      </c>
    </row>
    <row r="114" spans="1:9" ht="12.75">
      <c r="A114" s="1">
        <v>38527</v>
      </c>
      <c r="B114">
        <v>3</v>
      </c>
      <c r="C114">
        <v>2</v>
      </c>
      <c r="D114">
        <v>25</v>
      </c>
      <c r="E114">
        <v>450</v>
      </c>
      <c r="F114">
        <v>0.3522922421039229</v>
      </c>
      <c r="G114" s="2">
        <v>0.08161170045553265</v>
      </c>
      <c r="H114">
        <f t="shared" si="2"/>
        <v>0.35958010436562776</v>
      </c>
      <c r="I114">
        <f t="shared" si="3"/>
        <v>0.02934594376725678</v>
      </c>
    </row>
    <row r="115" spans="1:9" ht="12.75">
      <c r="A115" s="1">
        <v>38527</v>
      </c>
      <c r="B115">
        <v>3</v>
      </c>
      <c r="C115">
        <v>2</v>
      </c>
      <c r="D115">
        <v>25</v>
      </c>
      <c r="E115">
        <v>270</v>
      </c>
      <c r="F115">
        <v>0.22835147462599692</v>
      </c>
      <c r="G115" s="2">
        <v>0.08161170045553265</v>
      </c>
      <c r="H115">
        <f t="shared" si="2"/>
        <v>0.2330753768169527</v>
      </c>
      <c r="I115">
        <f t="shared" si="3"/>
        <v>0.019021677836345542</v>
      </c>
    </row>
    <row r="116" spans="1:9" ht="12.75">
      <c r="A116" s="1">
        <v>38527</v>
      </c>
      <c r="B116">
        <v>3</v>
      </c>
      <c r="C116">
        <v>2</v>
      </c>
      <c r="D116">
        <v>25</v>
      </c>
      <c r="E116">
        <v>64</v>
      </c>
      <c r="F116">
        <v>0.3838408010983041</v>
      </c>
      <c r="G116" s="2">
        <v>0.08161170045553265</v>
      </c>
      <c r="H116">
        <f t="shared" si="2"/>
        <v>0.39178130774165415</v>
      </c>
      <c r="I116">
        <f t="shared" si="3"/>
        <v>0.03197393873148873</v>
      </c>
    </row>
    <row r="117" spans="1:9" ht="12.75">
      <c r="A117" s="1">
        <v>38527</v>
      </c>
      <c r="B117">
        <v>3</v>
      </c>
      <c r="C117">
        <v>2</v>
      </c>
      <c r="D117">
        <v>25</v>
      </c>
      <c r="E117">
        <v>290</v>
      </c>
      <c r="F117">
        <v>0.3628084284353833</v>
      </c>
      <c r="G117" s="2">
        <v>0.08161170045553265</v>
      </c>
      <c r="H117">
        <f t="shared" si="2"/>
        <v>0.3703138388243032</v>
      </c>
      <c r="I117">
        <f t="shared" si="3"/>
        <v>0.03022194208866743</v>
      </c>
    </row>
    <row r="118" spans="1:9" ht="12.75">
      <c r="A118" s="1">
        <v>38527</v>
      </c>
      <c r="B118">
        <v>3</v>
      </c>
      <c r="C118">
        <v>2</v>
      </c>
      <c r="D118">
        <v>25</v>
      </c>
      <c r="E118">
        <v>240</v>
      </c>
      <c r="F118">
        <v>0.3275040886083377</v>
      </c>
      <c r="G118" s="2">
        <v>0.08161170045553265</v>
      </c>
      <c r="H118">
        <f t="shared" si="2"/>
        <v>0.3342791588558927</v>
      </c>
      <c r="I118">
        <f t="shared" si="3"/>
        <v>0.02728109058107453</v>
      </c>
    </row>
    <row r="119" spans="1:9" ht="12.75">
      <c r="A119" s="1">
        <v>38527</v>
      </c>
      <c r="B119">
        <v>3</v>
      </c>
      <c r="C119">
        <v>2</v>
      </c>
      <c r="D119">
        <v>25</v>
      </c>
      <c r="E119">
        <v>270</v>
      </c>
      <c r="F119">
        <v>0.32449946394220613</v>
      </c>
      <c r="G119" s="2">
        <v>0.08161170045553265</v>
      </c>
      <c r="H119">
        <f t="shared" si="2"/>
        <v>0.3312123775819854</v>
      </c>
      <c r="I119">
        <f t="shared" si="3"/>
        <v>0.027030805346385772</v>
      </c>
    </row>
    <row r="120" spans="1:9" ht="12.75">
      <c r="A120" s="1">
        <v>38527</v>
      </c>
      <c r="B120">
        <v>3</v>
      </c>
      <c r="C120">
        <v>2</v>
      </c>
      <c r="D120">
        <v>25</v>
      </c>
      <c r="E120">
        <v>240</v>
      </c>
      <c r="F120">
        <v>0.2816835624498317</v>
      </c>
      <c r="G120" s="2">
        <v>0.08161170045553265</v>
      </c>
      <c r="H120">
        <f t="shared" si="2"/>
        <v>0.2875107444288068</v>
      </c>
      <c r="I120">
        <f t="shared" si="3"/>
        <v>0.023464240752070983</v>
      </c>
    </row>
    <row r="121" spans="1:9" ht="12.75">
      <c r="A121" s="1">
        <v>38527</v>
      </c>
      <c r="B121">
        <v>3</v>
      </c>
      <c r="C121">
        <v>2</v>
      </c>
      <c r="D121">
        <v>25</v>
      </c>
      <c r="E121">
        <v>142</v>
      </c>
      <c r="F121">
        <v>0.19605175946508288</v>
      </c>
      <c r="G121" s="2">
        <v>0.08161170045553265</v>
      </c>
      <c r="H121">
        <f t="shared" si="2"/>
        <v>0.20010747812244953</v>
      </c>
      <c r="I121">
        <f t="shared" si="3"/>
        <v>0.016331111563441403</v>
      </c>
    </row>
    <row r="122" spans="1:9" ht="12.75">
      <c r="A122" s="1">
        <v>38527</v>
      </c>
      <c r="B122">
        <v>3</v>
      </c>
      <c r="C122">
        <v>2</v>
      </c>
      <c r="D122">
        <v>125</v>
      </c>
      <c r="E122">
        <v>123</v>
      </c>
      <c r="F122">
        <v>0.6891512318514033</v>
      </c>
      <c r="G122" s="2">
        <v>0.143910652512919</v>
      </c>
      <c r="H122">
        <f t="shared" si="2"/>
        <v>0.3989023509435375</v>
      </c>
      <c r="I122">
        <f t="shared" si="3"/>
        <v>0.05740629761322189</v>
      </c>
    </row>
    <row r="123" spans="1:9" ht="12.75">
      <c r="A123" s="1">
        <v>38527</v>
      </c>
      <c r="B123">
        <v>3</v>
      </c>
      <c r="C123">
        <v>2</v>
      </c>
      <c r="D123">
        <v>125</v>
      </c>
      <c r="E123">
        <v>450</v>
      </c>
      <c r="F123">
        <v>0.647802157940319</v>
      </c>
      <c r="G123" s="2">
        <v>0.143910652512919</v>
      </c>
      <c r="H123">
        <f t="shared" si="2"/>
        <v>0.3749682098869252</v>
      </c>
      <c r="I123">
        <f t="shared" si="3"/>
        <v>0.05396191975642858</v>
      </c>
    </row>
    <row r="124" spans="1:9" ht="12.75">
      <c r="A124" s="1">
        <v>38527</v>
      </c>
      <c r="B124">
        <v>3</v>
      </c>
      <c r="C124">
        <v>2</v>
      </c>
      <c r="D124">
        <v>125</v>
      </c>
      <c r="E124">
        <v>1080</v>
      </c>
      <c r="F124">
        <v>0.27489476914961536</v>
      </c>
      <c r="G124" s="2">
        <v>0.143910652512919</v>
      </c>
      <c r="H124">
        <f t="shared" si="2"/>
        <v>0.1591177155430333</v>
      </c>
      <c r="I124">
        <f t="shared" si="3"/>
        <v>0.02289873427016296</v>
      </c>
    </row>
    <row r="125" spans="1:9" ht="12.75">
      <c r="A125" s="1">
        <v>38527</v>
      </c>
      <c r="B125">
        <v>3</v>
      </c>
      <c r="C125">
        <v>2</v>
      </c>
      <c r="D125">
        <v>125</v>
      </c>
      <c r="E125">
        <v>1120</v>
      </c>
      <c r="F125">
        <v>0.6661795241230231</v>
      </c>
      <c r="G125" s="2">
        <v>0.143910652512919</v>
      </c>
      <c r="H125">
        <f t="shared" si="2"/>
        <v>0.38560560591208615</v>
      </c>
      <c r="I125">
        <f t="shared" si="3"/>
        <v>0.05549275435944782</v>
      </c>
    </row>
    <row r="126" spans="1:9" ht="12.75">
      <c r="A126" s="1">
        <v>38527</v>
      </c>
      <c r="B126">
        <v>3</v>
      </c>
      <c r="C126">
        <v>2</v>
      </c>
      <c r="D126">
        <v>125</v>
      </c>
      <c r="E126">
        <v>1350</v>
      </c>
      <c r="F126">
        <v>0.2312485244656931</v>
      </c>
      <c r="G126" s="2">
        <v>0.143910652512919</v>
      </c>
      <c r="H126">
        <f t="shared" si="2"/>
        <v>0.1338538999832759</v>
      </c>
      <c r="I126">
        <f t="shared" si="3"/>
        <v>0.019263002087992236</v>
      </c>
    </row>
    <row r="127" spans="1:9" ht="12.75">
      <c r="A127" s="1">
        <v>38527</v>
      </c>
      <c r="B127">
        <v>3</v>
      </c>
      <c r="C127">
        <v>2</v>
      </c>
      <c r="D127">
        <v>125</v>
      </c>
      <c r="E127">
        <v>330</v>
      </c>
      <c r="F127">
        <v>0.6608194589864012</v>
      </c>
      <c r="G127" s="2">
        <v>0.143910652512919</v>
      </c>
      <c r="H127">
        <f t="shared" si="2"/>
        <v>0.3825030320714143</v>
      </c>
      <c r="I127">
        <f t="shared" si="3"/>
        <v>0.055046260933567216</v>
      </c>
    </row>
    <row r="128" spans="1:9" ht="12.75">
      <c r="A128" s="1">
        <v>38527</v>
      </c>
      <c r="B128">
        <v>3</v>
      </c>
      <c r="C128">
        <v>2</v>
      </c>
      <c r="D128">
        <v>125</v>
      </c>
      <c r="E128">
        <v>220</v>
      </c>
      <c r="F128">
        <v>0.8170270715393859</v>
      </c>
      <c r="G128" s="2">
        <v>0.143910652512919</v>
      </c>
      <c r="H128">
        <f t="shared" si="2"/>
        <v>0.4729208982852828</v>
      </c>
      <c r="I128">
        <f t="shared" si="3"/>
        <v>0.06805835505923084</v>
      </c>
    </row>
    <row r="129" spans="1:9" ht="12.75">
      <c r="A129" s="1">
        <v>38527</v>
      </c>
      <c r="B129">
        <v>3</v>
      </c>
      <c r="C129">
        <v>2</v>
      </c>
      <c r="D129">
        <v>125</v>
      </c>
      <c r="E129">
        <v>1070</v>
      </c>
      <c r="F129">
        <v>0.36907877083597374</v>
      </c>
      <c r="G129" s="2">
        <v>0.143910652512919</v>
      </c>
      <c r="H129">
        <f t="shared" si="2"/>
        <v>0.2136343701719834</v>
      </c>
      <c r="I129">
        <f t="shared" si="3"/>
        <v>0.030744261610636613</v>
      </c>
    </row>
    <row r="130" spans="1:9" ht="12.75">
      <c r="A130" s="1">
        <v>38527</v>
      </c>
      <c r="B130">
        <v>3</v>
      </c>
      <c r="C130">
        <v>2</v>
      </c>
      <c r="D130">
        <v>125</v>
      </c>
      <c r="E130">
        <v>710</v>
      </c>
      <c r="F130">
        <v>0.3315583148796196</v>
      </c>
      <c r="G130" s="2">
        <v>0.143910652512919</v>
      </c>
      <c r="H130">
        <f t="shared" si="2"/>
        <v>0.1919163532872797</v>
      </c>
      <c r="I130">
        <f t="shared" si="3"/>
        <v>0.027618807629472313</v>
      </c>
    </row>
    <row r="131" spans="1:9" ht="12.75">
      <c r="A131" s="1">
        <v>38527</v>
      </c>
      <c r="B131">
        <v>3</v>
      </c>
      <c r="C131">
        <v>2</v>
      </c>
      <c r="D131">
        <v>125</v>
      </c>
      <c r="E131">
        <v>1970</v>
      </c>
      <c r="F131">
        <v>0.16080195409866077</v>
      </c>
      <c r="G131" s="2">
        <v>0.143910652512919</v>
      </c>
      <c r="H131">
        <f aca="true" t="shared" si="4" ref="H131:H194">I131/G131</f>
        <v>0.09307721522015874</v>
      </c>
      <c r="I131">
        <f aca="true" t="shared" si="5" ref="I131:I194">F131*0.0833</f>
        <v>0.013394802776418442</v>
      </c>
    </row>
    <row r="132" spans="1:9" ht="12.75">
      <c r="A132" s="1">
        <v>38527</v>
      </c>
      <c r="B132">
        <v>3</v>
      </c>
      <c r="C132">
        <v>2</v>
      </c>
      <c r="D132">
        <v>125</v>
      </c>
      <c r="E132">
        <v>180</v>
      </c>
      <c r="F132">
        <v>0.7971182581747899</v>
      </c>
      <c r="G132" s="2">
        <v>0.143910652512919</v>
      </c>
      <c r="H132">
        <f t="shared" si="4"/>
        <v>0.46139705259135844</v>
      </c>
      <c r="I132">
        <f t="shared" si="5"/>
        <v>0.06639995090596</v>
      </c>
    </row>
    <row r="133" spans="1:9" ht="12.75">
      <c r="A133" s="1">
        <v>38527</v>
      </c>
      <c r="B133">
        <v>3</v>
      </c>
      <c r="C133">
        <v>2</v>
      </c>
      <c r="D133">
        <v>125</v>
      </c>
      <c r="E133">
        <v>190</v>
      </c>
      <c r="F133">
        <v>0.9295884394084484</v>
      </c>
      <c r="G133" s="2">
        <v>0.143910652512919</v>
      </c>
      <c r="H133">
        <f t="shared" si="4"/>
        <v>0.5380749489393939</v>
      </c>
      <c r="I133">
        <f t="shared" si="5"/>
        <v>0.07743471700272375</v>
      </c>
    </row>
    <row r="134" spans="1:9" ht="12.75">
      <c r="A134" s="1">
        <v>38527</v>
      </c>
      <c r="B134">
        <v>3</v>
      </c>
      <c r="C134">
        <v>2</v>
      </c>
      <c r="D134">
        <v>125</v>
      </c>
      <c r="E134">
        <v>360</v>
      </c>
      <c r="F134">
        <v>0.5758241403913947</v>
      </c>
      <c r="G134" s="2">
        <v>0.143910652512919</v>
      </c>
      <c r="H134">
        <f t="shared" si="4"/>
        <v>0.3333050754550447</v>
      </c>
      <c r="I134">
        <f t="shared" si="5"/>
        <v>0.04796615089460318</v>
      </c>
    </row>
    <row r="135" spans="1:9" ht="12.75">
      <c r="A135" s="1">
        <v>38527</v>
      </c>
      <c r="B135">
        <v>3</v>
      </c>
      <c r="C135">
        <v>2</v>
      </c>
      <c r="D135">
        <v>125</v>
      </c>
      <c r="E135">
        <v>110</v>
      </c>
      <c r="F135">
        <v>0.8935994306339862</v>
      </c>
      <c r="G135" s="2">
        <v>0.143910652512919</v>
      </c>
      <c r="H135">
        <f t="shared" si="4"/>
        <v>0.5172433817234535</v>
      </c>
      <c r="I135">
        <f t="shared" si="5"/>
        <v>0.07443683257181105</v>
      </c>
    </row>
    <row r="136" spans="1:9" ht="12.75">
      <c r="A136" s="1">
        <v>38527</v>
      </c>
      <c r="B136">
        <v>3</v>
      </c>
      <c r="C136">
        <v>2</v>
      </c>
      <c r="D136">
        <v>125</v>
      </c>
      <c r="E136">
        <v>1080</v>
      </c>
      <c r="F136">
        <v>0.19143089773650093</v>
      </c>
      <c r="G136" s="2">
        <v>0.143910652512919</v>
      </c>
      <c r="H136">
        <f t="shared" si="4"/>
        <v>0.11080620859542709</v>
      </c>
      <c r="I136">
        <f t="shared" si="5"/>
        <v>0.015946193781450527</v>
      </c>
    </row>
    <row r="137" spans="1:9" ht="12.75">
      <c r="A137" s="1">
        <v>38527</v>
      </c>
      <c r="B137">
        <v>3</v>
      </c>
      <c r="C137">
        <v>2</v>
      </c>
      <c r="D137">
        <v>125</v>
      </c>
      <c r="E137">
        <v>385</v>
      </c>
      <c r="F137">
        <v>1.0903903935071093</v>
      </c>
      <c r="G137" s="2">
        <v>0.143910652512919</v>
      </c>
      <c r="H137">
        <f t="shared" si="4"/>
        <v>0.6311521641595527</v>
      </c>
      <c r="I137">
        <f t="shared" si="5"/>
        <v>0.0908295197791422</v>
      </c>
    </row>
    <row r="138" spans="1:9" ht="12.75">
      <c r="A138" s="1">
        <v>38527</v>
      </c>
      <c r="B138">
        <v>3</v>
      </c>
      <c r="C138">
        <v>2</v>
      </c>
      <c r="D138">
        <v>125</v>
      </c>
      <c r="E138">
        <v>800</v>
      </c>
      <c r="F138">
        <v>0.2603460209216413</v>
      </c>
      <c r="G138" s="2">
        <v>0.143910652512919</v>
      </c>
      <c r="H138">
        <f t="shared" si="4"/>
        <v>0.15069644368978083</v>
      </c>
      <c r="I138">
        <f t="shared" si="5"/>
        <v>0.021686823542772717</v>
      </c>
    </row>
    <row r="139" spans="1:9" ht="12.75">
      <c r="A139" s="1">
        <v>38527</v>
      </c>
      <c r="B139">
        <v>3</v>
      </c>
      <c r="C139">
        <v>2</v>
      </c>
      <c r="D139">
        <v>125</v>
      </c>
      <c r="E139">
        <v>165</v>
      </c>
      <c r="F139">
        <v>0.7703179324916797</v>
      </c>
      <c r="G139" s="2">
        <v>0.143910652512919</v>
      </c>
      <c r="H139">
        <f t="shared" si="4"/>
        <v>0.4458841833879985</v>
      </c>
      <c r="I139">
        <f t="shared" si="5"/>
        <v>0.06416748377655691</v>
      </c>
    </row>
    <row r="140" spans="1:9" ht="12.75">
      <c r="A140" s="1">
        <v>38527</v>
      </c>
      <c r="B140">
        <v>3</v>
      </c>
      <c r="C140">
        <v>2</v>
      </c>
      <c r="D140">
        <v>125</v>
      </c>
      <c r="E140">
        <v>26</v>
      </c>
      <c r="F140">
        <v>0.31471239587880745</v>
      </c>
      <c r="G140" s="2">
        <v>0.143910652512919</v>
      </c>
      <c r="H140">
        <f t="shared" si="4"/>
        <v>0.1821654069308821</v>
      </c>
      <c r="I140">
        <f t="shared" si="5"/>
        <v>0.02621554257670466</v>
      </c>
    </row>
    <row r="141" spans="1:9" ht="12.75">
      <c r="A141" s="1">
        <v>38527</v>
      </c>
      <c r="B141">
        <v>3</v>
      </c>
      <c r="C141">
        <v>2</v>
      </c>
      <c r="D141">
        <v>125</v>
      </c>
      <c r="E141">
        <v>160</v>
      </c>
      <c r="F141">
        <v>0.7833352335377618</v>
      </c>
      <c r="G141" s="2">
        <v>0.143910652512919</v>
      </c>
      <c r="H141">
        <f t="shared" si="4"/>
        <v>0.4534190055724876</v>
      </c>
      <c r="I141">
        <f t="shared" si="5"/>
        <v>0.06525182495369555</v>
      </c>
    </row>
    <row r="142" spans="1:9" ht="12.75">
      <c r="A142" s="1">
        <v>38527</v>
      </c>
      <c r="B142">
        <v>3</v>
      </c>
      <c r="C142">
        <v>2</v>
      </c>
      <c r="D142">
        <v>125</v>
      </c>
      <c r="E142">
        <v>280</v>
      </c>
      <c r="F142">
        <v>0.7404547124447856</v>
      </c>
      <c r="G142" s="2">
        <v>0.143910652512919</v>
      </c>
      <c r="H142">
        <f t="shared" si="4"/>
        <v>0.4285984148471119</v>
      </c>
      <c r="I142">
        <f t="shared" si="5"/>
        <v>0.061679877546650635</v>
      </c>
    </row>
    <row r="143" spans="1:9" ht="12.75">
      <c r="A143" s="1">
        <v>38527</v>
      </c>
      <c r="B143">
        <v>3</v>
      </c>
      <c r="C143">
        <v>2</v>
      </c>
      <c r="D143">
        <v>125</v>
      </c>
      <c r="E143">
        <v>210</v>
      </c>
      <c r="F143">
        <v>0.5758241403913947</v>
      </c>
      <c r="G143" s="2">
        <v>0.143910652512919</v>
      </c>
      <c r="H143">
        <f t="shared" si="4"/>
        <v>0.3333050754550447</v>
      </c>
      <c r="I143">
        <f t="shared" si="5"/>
        <v>0.04796615089460318</v>
      </c>
    </row>
    <row r="144" spans="1:9" ht="12.75">
      <c r="A144" s="1">
        <v>38527</v>
      </c>
      <c r="B144">
        <v>3</v>
      </c>
      <c r="C144">
        <v>2</v>
      </c>
      <c r="D144">
        <v>125</v>
      </c>
      <c r="E144">
        <v>140</v>
      </c>
      <c r="F144">
        <v>0.39358192574624584</v>
      </c>
      <c r="G144" s="2">
        <v>0.143910652512919</v>
      </c>
      <c r="H144">
        <f t="shared" si="4"/>
        <v>0.22781756487219804</v>
      </c>
      <c r="I144">
        <f t="shared" si="5"/>
        <v>0.032785374414662276</v>
      </c>
    </row>
    <row r="145" spans="1:9" ht="12.75">
      <c r="A145" s="1">
        <v>38527</v>
      </c>
      <c r="B145">
        <v>3</v>
      </c>
      <c r="C145">
        <v>2</v>
      </c>
      <c r="D145">
        <v>125</v>
      </c>
      <c r="E145">
        <v>24</v>
      </c>
      <c r="F145">
        <v>0.9372456753179085</v>
      </c>
      <c r="G145" s="2">
        <v>0.143910652512919</v>
      </c>
      <c r="H145">
        <f t="shared" si="4"/>
        <v>0.542507197283211</v>
      </c>
      <c r="I145">
        <f t="shared" si="5"/>
        <v>0.07807256475398178</v>
      </c>
    </row>
    <row r="146" spans="1:9" ht="12.75">
      <c r="A146" s="1">
        <v>38528</v>
      </c>
      <c r="B146">
        <v>4</v>
      </c>
      <c r="D146">
        <v>25</v>
      </c>
      <c r="E146">
        <v>50</v>
      </c>
      <c r="F146">
        <v>0.0609936516738189</v>
      </c>
      <c r="G146" s="2">
        <v>0.0913062524696876</v>
      </c>
      <c r="H146">
        <f t="shared" si="4"/>
        <v>0.05564538075983196</v>
      </c>
      <c r="I146">
        <f t="shared" si="5"/>
        <v>0.005080771184429114</v>
      </c>
    </row>
    <row r="147" spans="1:9" ht="12.75">
      <c r="A147" s="1">
        <v>38528</v>
      </c>
      <c r="B147">
        <v>4</v>
      </c>
      <c r="D147">
        <v>25</v>
      </c>
      <c r="E147">
        <v>240</v>
      </c>
      <c r="F147">
        <v>0.22346812035666405</v>
      </c>
      <c r="G147" s="2">
        <v>0.0913062524696876</v>
      </c>
      <c r="H147">
        <f t="shared" si="4"/>
        <v>0.20387316226662575</v>
      </c>
      <c r="I147">
        <f t="shared" si="5"/>
        <v>0.018614894425710116</v>
      </c>
    </row>
    <row r="148" spans="1:9" ht="12.75">
      <c r="A148" s="1">
        <v>38528</v>
      </c>
      <c r="B148">
        <v>4</v>
      </c>
      <c r="D148">
        <v>25</v>
      </c>
      <c r="E148">
        <v>790</v>
      </c>
      <c r="F148">
        <v>0.41643941487641867</v>
      </c>
      <c r="G148" s="2">
        <v>0.0913062524696876</v>
      </c>
      <c r="H148">
        <f t="shared" si="4"/>
        <v>0.3799236341533354</v>
      </c>
      <c r="I148">
        <f t="shared" si="5"/>
        <v>0.03468940325920567</v>
      </c>
    </row>
    <row r="149" spans="1:9" ht="12.75">
      <c r="A149" s="1">
        <v>38528</v>
      </c>
      <c r="B149">
        <v>4</v>
      </c>
      <c r="D149">
        <v>25</v>
      </c>
      <c r="E149">
        <v>520</v>
      </c>
      <c r="F149">
        <v>0.3291553961018158</v>
      </c>
      <c r="G149" s="2">
        <v>0.0913062524696876</v>
      </c>
      <c r="H149">
        <f t="shared" si="4"/>
        <v>0.3002931754797829</v>
      </c>
      <c r="I149">
        <f t="shared" si="5"/>
        <v>0.02741864449528126</v>
      </c>
    </row>
    <row r="150" spans="1:9" ht="12.75">
      <c r="A150" s="1">
        <v>38528</v>
      </c>
      <c r="B150">
        <v>4</v>
      </c>
      <c r="D150">
        <v>25</v>
      </c>
      <c r="E150">
        <v>420</v>
      </c>
      <c r="F150">
        <v>0.27815208392629476</v>
      </c>
      <c r="G150" s="2">
        <v>0.0913062524696876</v>
      </c>
      <c r="H150">
        <f t="shared" si="4"/>
        <v>0.25376212432716466</v>
      </c>
      <c r="I150">
        <f t="shared" si="5"/>
        <v>0.023170068591060352</v>
      </c>
    </row>
    <row r="151" spans="1:9" ht="12.75">
      <c r="A151" s="1">
        <v>38528</v>
      </c>
      <c r="B151">
        <v>4</v>
      </c>
      <c r="D151">
        <v>25</v>
      </c>
      <c r="E151">
        <v>160</v>
      </c>
      <c r="F151">
        <v>0.22346812035666405</v>
      </c>
      <c r="G151" s="2">
        <v>0.0913062524696876</v>
      </c>
      <c r="H151">
        <f t="shared" si="4"/>
        <v>0.20387316226662575</v>
      </c>
      <c r="I151">
        <f t="shared" si="5"/>
        <v>0.018614894425710116</v>
      </c>
    </row>
    <row r="152" spans="1:9" ht="12.75">
      <c r="A152" s="1">
        <v>38528</v>
      </c>
      <c r="B152">
        <v>4</v>
      </c>
      <c r="D152">
        <v>25</v>
      </c>
      <c r="E152">
        <v>140</v>
      </c>
      <c r="F152">
        <v>0.14512282639632773</v>
      </c>
      <c r="G152" s="2">
        <v>0.0913062524696876</v>
      </c>
      <c r="H152">
        <f t="shared" si="4"/>
        <v>0.13239763008373814</v>
      </c>
      <c r="I152">
        <f t="shared" si="5"/>
        <v>0.0120887314388141</v>
      </c>
    </row>
    <row r="153" spans="1:9" ht="12.75">
      <c r="A153" s="1">
        <v>38528</v>
      </c>
      <c r="B153">
        <v>4</v>
      </c>
      <c r="D153">
        <v>25</v>
      </c>
      <c r="E153">
        <v>370</v>
      </c>
      <c r="F153">
        <v>0.3212682859715806</v>
      </c>
      <c r="G153" s="2">
        <v>0.0913062524696876</v>
      </c>
      <c r="H153">
        <f t="shared" si="4"/>
        <v>0.2930976521056667</v>
      </c>
      <c r="I153">
        <f t="shared" si="5"/>
        <v>0.026761648221432663</v>
      </c>
    </row>
    <row r="154" spans="1:9" ht="12.75">
      <c r="A154" s="1">
        <v>38528</v>
      </c>
      <c r="B154">
        <v>4</v>
      </c>
      <c r="D154">
        <v>25</v>
      </c>
      <c r="E154">
        <v>1500</v>
      </c>
      <c r="F154">
        <v>0.42853298374277926</v>
      </c>
      <c r="G154" s="2">
        <v>0.0913062524696876</v>
      </c>
      <c r="H154">
        <f t="shared" si="4"/>
        <v>0.3909567699936469</v>
      </c>
      <c r="I154">
        <f t="shared" si="5"/>
        <v>0.03569679754577351</v>
      </c>
    </row>
    <row r="155" spans="1:9" ht="12.75">
      <c r="A155" s="1">
        <v>38528</v>
      </c>
      <c r="B155">
        <v>4</v>
      </c>
      <c r="D155">
        <v>25</v>
      </c>
      <c r="E155">
        <v>190</v>
      </c>
      <c r="F155">
        <v>0.20296163401805253</v>
      </c>
      <c r="G155" s="2">
        <v>0.0913062524696876</v>
      </c>
      <c r="H155">
        <f t="shared" si="4"/>
        <v>0.18516480149392361</v>
      </c>
      <c r="I155">
        <f t="shared" si="5"/>
        <v>0.016906704113703777</v>
      </c>
    </row>
    <row r="156" spans="1:9" ht="12.75">
      <c r="A156" s="1">
        <v>38528</v>
      </c>
      <c r="B156">
        <v>4</v>
      </c>
      <c r="D156">
        <v>25</v>
      </c>
      <c r="E156">
        <v>518</v>
      </c>
      <c r="F156">
        <v>0.325474744707706</v>
      </c>
      <c r="G156" s="2">
        <v>0.0913062524696876</v>
      </c>
      <c r="H156">
        <f t="shared" si="4"/>
        <v>0.2969352645718619</v>
      </c>
      <c r="I156">
        <f t="shared" si="5"/>
        <v>0.027112046234151907</v>
      </c>
    </row>
    <row r="157" spans="1:9" ht="12.75">
      <c r="A157" s="1">
        <v>38528</v>
      </c>
      <c r="B157">
        <v>4</v>
      </c>
      <c r="D157">
        <v>25</v>
      </c>
      <c r="E157">
        <v>295</v>
      </c>
      <c r="F157">
        <v>0.23924234061713445</v>
      </c>
      <c r="G157" s="2">
        <v>0.0913062524696876</v>
      </c>
      <c r="H157">
        <f t="shared" si="4"/>
        <v>0.2182642090148581</v>
      </c>
      <c r="I157">
        <f t="shared" si="5"/>
        <v>0.0199288869734073</v>
      </c>
    </row>
    <row r="158" spans="1:9" ht="12.75">
      <c r="A158" s="1">
        <v>38528</v>
      </c>
      <c r="B158">
        <v>4</v>
      </c>
      <c r="D158">
        <v>25</v>
      </c>
      <c r="E158">
        <v>140</v>
      </c>
      <c r="F158">
        <v>0.12356472537368483</v>
      </c>
      <c r="G158" s="2">
        <v>0.0913062524696876</v>
      </c>
      <c r="H158">
        <f t="shared" si="4"/>
        <v>0.11272986619448716</v>
      </c>
      <c r="I158">
        <f t="shared" si="5"/>
        <v>0.010292941623627946</v>
      </c>
    </row>
    <row r="159" spans="1:9" ht="12.75">
      <c r="A159" s="1">
        <v>38528</v>
      </c>
      <c r="B159">
        <v>4</v>
      </c>
      <c r="D159">
        <v>25</v>
      </c>
      <c r="E159">
        <v>340</v>
      </c>
      <c r="F159">
        <v>0.3075972950791729</v>
      </c>
      <c r="G159" s="2">
        <v>0.0913062524696876</v>
      </c>
      <c r="H159">
        <f t="shared" si="4"/>
        <v>0.2806254115905319</v>
      </c>
      <c r="I159">
        <f t="shared" si="5"/>
        <v>0.025622854680095102</v>
      </c>
    </row>
    <row r="160" spans="1:9" ht="12.75">
      <c r="A160" s="1">
        <v>38528</v>
      </c>
      <c r="B160">
        <v>4</v>
      </c>
      <c r="D160">
        <v>25</v>
      </c>
      <c r="E160">
        <v>78</v>
      </c>
      <c r="F160">
        <v>0.06046784433180321</v>
      </c>
      <c r="G160" s="2">
        <v>0.0913062524696876</v>
      </c>
      <c r="H160">
        <f t="shared" si="4"/>
        <v>0.055165679201557544</v>
      </c>
      <c r="I160">
        <f t="shared" si="5"/>
        <v>0.0050369714328392075</v>
      </c>
    </row>
    <row r="161" spans="1:9" ht="12.75">
      <c r="A161" s="1">
        <v>38528</v>
      </c>
      <c r="B161">
        <v>4</v>
      </c>
      <c r="D161">
        <v>25</v>
      </c>
      <c r="E161">
        <v>860</v>
      </c>
      <c r="F161">
        <v>0.4385233232410773</v>
      </c>
      <c r="G161" s="2">
        <v>0.0913062524696876</v>
      </c>
      <c r="H161">
        <f t="shared" si="4"/>
        <v>0.4000710996008609</v>
      </c>
      <c r="I161">
        <f t="shared" si="5"/>
        <v>0.03652899282598174</v>
      </c>
    </row>
    <row r="162" spans="1:9" ht="12.75">
      <c r="A162" s="1">
        <v>38528</v>
      </c>
      <c r="B162">
        <v>4</v>
      </c>
      <c r="D162">
        <v>25</v>
      </c>
      <c r="E162">
        <v>450</v>
      </c>
      <c r="F162">
        <v>0.30601987305312583</v>
      </c>
      <c r="G162" s="2">
        <v>0.0913062524696876</v>
      </c>
      <c r="H162">
        <f t="shared" si="4"/>
        <v>0.2791863069157086</v>
      </c>
      <c r="I162">
        <f t="shared" si="5"/>
        <v>0.025491455425325382</v>
      </c>
    </row>
    <row r="163" spans="1:9" ht="12.75">
      <c r="A163" s="1">
        <v>38528</v>
      </c>
      <c r="B163">
        <v>4</v>
      </c>
      <c r="D163">
        <v>25</v>
      </c>
      <c r="E163">
        <v>270</v>
      </c>
      <c r="F163">
        <v>0.22189069833061706</v>
      </c>
      <c r="G163" s="2">
        <v>0.0913062524696876</v>
      </c>
      <c r="H163">
        <f t="shared" si="4"/>
        <v>0.20243405759180252</v>
      </c>
      <c r="I163">
        <f t="shared" si="5"/>
        <v>0.0184834951709404</v>
      </c>
    </row>
    <row r="164" spans="1:9" ht="12.75">
      <c r="A164" s="1">
        <v>38528</v>
      </c>
      <c r="B164">
        <v>4</v>
      </c>
      <c r="D164">
        <v>25</v>
      </c>
      <c r="E164">
        <v>64</v>
      </c>
      <c r="F164">
        <v>0.08044852332839907</v>
      </c>
      <c r="G164" s="2">
        <v>0.0913062524696876</v>
      </c>
      <c r="H164">
        <f t="shared" si="4"/>
        <v>0.07339433841598526</v>
      </c>
      <c r="I164">
        <f t="shared" si="5"/>
        <v>0.006701361993255642</v>
      </c>
    </row>
    <row r="165" spans="1:9" ht="12.75">
      <c r="A165" s="1">
        <v>38528</v>
      </c>
      <c r="B165">
        <v>4</v>
      </c>
      <c r="D165">
        <v>25</v>
      </c>
      <c r="E165">
        <v>290</v>
      </c>
      <c r="F165">
        <v>0.3286295887598001</v>
      </c>
      <c r="G165" s="2">
        <v>0.0913062524696876</v>
      </c>
      <c r="H165">
        <f t="shared" si="4"/>
        <v>0.2998134739215084</v>
      </c>
      <c r="I165">
        <f t="shared" si="5"/>
        <v>0.027374844743691347</v>
      </c>
    </row>
    <row r="166" spans="1:9" ht="12.75">
      <c r="A166" s="1">
        <v>38528</v>
      </c>
      <c r="B166">
        <v>4</v>
      </c>
      <c r="D166">
        <v>25</v>
      </c>
      <c r="E166">
        <v>240</v>
      </c>
      <c r="F166">
        <v>0.25291333150954215</v>
      </c>
      <c r="G166" s="2">
        <v>0.0913062524696876</v>
      </c>
      <c r="H166">
        <f t="shared" si="4"/>
        <v>0.23073644952999287</v>
      </c>
      <c r="I166">
        <f t="shared" si="5"/>
        <v>0.02106768051474486</v>
      </c>
    </row>
    <row r="167" spans="1:9" ht="12.75">
      <c r="A167" s="1">
        <v>38528</v>
      </c>
      <c r="B167">
        <v>4</v>
      </c>
      <c r="D167">
        <v>25</v>
      </c>
      <c r="E167">
        <v>270</v>
      </c>
      <c r="F167">
        <v>0.2965553408968436</v>
      </c>
      <c r="G167" s="2">
        <v>0.0913062524696876</v>
      </c>
      <c r="H167">
        <f t="shared" si="4"/>
        <v>0.27055167886676923</v>
      </c>
      <c r="I167">
        <f t="shared" si="5"/>
        <v>0.024703059896707073</v>
      </c>
    </row>
    <row r="168" spans="1:9" ht="12.75">
      <c r="A168" s="1">
        <v>38528</v>
      </c>
      <c r="B168">
        <v>4</v>
      </c>
      <c r="D168">
        <v>25</v>
      </c>
      <c r="E168">
        <v>240</v>
      </c>
      <c r="F168">
        <v>0.4085523047461835</v>
      </c>
      <c r="G168" s="2">
        <v>0.0913062524696876</v>
      </c>
      <c r="H168">
        <f t="shared" si="4"/>
        <v>0.37272811077921925</v>
      </c>
      <c r="I168">
        <f t="shared" si="5"/>
        <v>0.03403240698535708</v>
      </c>
    </row>
    <row r="169" spans="1:9" ht="12.75">
      <c r="A169" s="1">
        <v>38528</v>
      </c>
      <c r="B169">
        <v>4</v>
      </c>
      <c r="D169">
        <v>25</v>
      </c>
      <c r="E169">
        <v>142</v>
      </c>
      <c r="F169">
        <v>0.15774220260470403</v>
      </c>
      <c r="G169" s="2">
        <v>0.0913062524696876</v>
      </c>
      <c r="H169">
        <f t="shared" si="4"/>
        <v>0.14391046748232403</v>
      </c>
      <c r="I169">
        <f t="shared" si="5"/>
        <v>0.013139925476971846</v>
      </c>
    </row>
    <row r="170" spans="1:9" ht="12.75">
      <c r="A170" s="1">
        <v>38528</v>
      </c>
      <c r="B170">
        <v>4</v>
      </c>
      <c r="D170">
        <v>100</v>
      </c>
      <c r="E170">
        <v>50</v>
      </c>
      <c r="F170">
        <v>0.4485213289866174</v>
      </c>
      <c r="G170" s="2">
        <v>0.3686325010695456</v>
      </c>
      <c r="H170">
        <f t="shared" si="4"/>
        <v>0.10135250309233208</v>
      </c>
      <c r="I170">
        <f t="shared" si="5"/>
        <v>0.03736182670458523</v>
      </c>
    </row>
    <row r="171" spans="1:9" ht="12.75">
      <c r="A171" s="1">
        <v>38528</v>
      </c>
      <c r="B171">
        <v>4</v>
      </c>
      <c r="D171">
        <v>100</v>
      </c>
      <c r="E171">
        <v>240</v>
      </c>
      <c r="F171">
        <v>0.3707334970221487</v>
      </c>
      <c r="G171" s="2">
        <v>0.3686325010695456</v>
      </c>
      <c r="H171">
        <f t="shared" si="4"/>
        <v>0.08377476270362504</v>
      </c>
      <c r="I171">
        <f t="shared" si="5"/>
        <v>0.030882100301944986</v>
      </c>
    </row>
    <row r="172" spans="1:9" ht="12.75">
      <c r="A172" s="1">
        <v>38528</v>
      </c>
      <c r="B172">
        <v>4</v>
      </c>
      <c r="D172">
        <v>100</v>
      </c>
      <c r="E172">
        <v>790</v>
      </c>
      <c r="F172">
        <v>0.2388803634086166</v>
      </c>
      <c r="G172" s="2">
        <v>0.3686325010695456</v>
      </c>
      <c r="H172">
        <f t="shared" si="4"/>
        <v>0.053979869420639336</v>
      </c>
      <c r="I172">
        <f t="shared" si="5"/>
        <v>0.019898734271937762</v>
      </c>
    </row>
    <row r="173" spans="1:9" ht="12.75">
      <c r="A173" s="1">
        <v>38528</v>
      </c>
      <c r="B173">
        <v>4</v>
      </c>
      <c r="D173">
        <v>100</v>
      </c>
      <c r="E173">
        <v>520</v>
      </c>
      <c r="F173">
        <v>0.2306050621358008</v>
      </c>
      <c r="G173" s="2">
        <v>0.3686325010695456</v>
      </c>
      <c r="H173">
        <f t="shared" si="4"/>
        <v>0.052109897038862</v>
      </c>
      <c r="I173">
        <f t="shared" si="5"/>
        <v>0.019209401675912206</v>
      </c>
    </row>
    <row r="174" spans="1:9" ht="12.75">
      <c r="A174" s="1">
        <v>38528</v>
      </c>
      <c r="B174">
        <v>4</v>
      </c>
      <c r="D174">
        <v>100</v>
      </c>
      <c r="E174">
        <v>420</v>
      </c>
      <c r="F174">
        <v>0.1434385553954742</v>
      </c>
      <c r="G174" s="2">
        <v>0.3686325010695456</v>
      </c>
      <c r="H174">
        <f t="shared" si="4"/>
        <v>0.03241285461747397</v>
      </c>
      <c r="I174">
        <f t="shared" si="5"/>
        <v>0.011948431664443001</v>
      </c>
    </row>
    <row r="175" spans="1:9" ht="12.75">
      <c r="A175" s="1">
        <v>38528</v>
      </c>
      <c r="B175">
        <v>4</v>
      </c>
      <c r="D175">
        <v>100</v>
      </c>
      <c r="E175">
        <v>160</v>
      </c>
      <c r="F175">
        <v>0.5434114502482388</v>
      </c>
      <c r="G175" s="2">
        <v>0.3686325010695456</v>
      </c>
      <c r="H175">
        <f t="shared" si="4"/>
        <v>0.12279485307004563</v>
      </c>
      <c r="I175">
        <f t="shared" si="5"/>
        <v>0.04526617380567829</v>
      </c>
    </row>
    <row r="176" spans="1:9" ht="12.75">
      <c r="A176" s="1">
        <v>38528</v>
      </c>
      <c r="B176">
        <v>4</v>
      </c>
      <c r="D176">
        <v>100</v>
      </c>
      <c r="E176">
        <v>140</v>
      </c>
      <c r="F176">
        <v>0.6228543424672707</v>
      </c>
      <c r="G176" s="2">
        <v>0.3686325010695456</v>
      </c>
      <c r="H176">
        <f t="shared" si="4"/>
        <v>0.14074658793510814</v>
      </c>
      <c r="I176">
        <f t="shared" si="5"/>
        <v>0.05188376672752364</v>
      </c>
    </row>
    <row r="177" spans="1:9" ht="12.75">
      <c r="A177" s="1">
        <v>38528</v>
      </c>
      <c r="B177">
        <v>4</v>
      </c>
      <c r="D177">
        <v>100</v>
      </c>
      <c r="E177">
        <v>370</v>
      </c>
      <c r="F177">
        <v>0.23446686939644817</v>
      </c>
      <c r="G177" s="2">
        <v>0.3686325010695456</v>
      </c>
      <c r="H177">
        <f t="shared" si="4"/>
        <v>0.052982550817024764</v>
      </c>
      <c r="I177">
        <f t="shared" si="5"/>
        <v>0.019531090220724134</v>
      </c>
    </row>
    <row r="178" spans="1:9" ht="12.75">
      <c r="A178" s="1">
        <v>38528</v>
      </c>
      <c r="B178">
        <v>4</v>
      </c>
      <c r="D178">
        <v>100</v>
      </c>
      <c r="E178">
        <v>1500</v>
      </c>
      <c r="F178">
        <v>0.36411325600389605</v>
      </c>
      <c r="G178" s="2">
        <v>0.3686325010695456</v>
      </c>
      <c r="H178">
        <f t="shared" si="4"/>
        <v>0.08227878479820316</v>
      </c>
      <c r="I178">
        <f t="shared" si="5"/>
        <v>0.03033063422512454</v>
      </c>
    </row>
    <row r="179" spans="1:9" ht="12.75">
      <c r="A179" s="1">
        <v>38528</v>
      </c>
      <c r="B179">
        <v>4</v>
      </c>
      <c r="D179">
        <v>100</v>
      </c>
      <c r="E179">
        <v>190</v>
      </c>
      <c r="F179">
        <v>0.1263362660983215</v>
      </c>
      <c r="G179" s="2">
        <v>0.3686325010695456</v>
      </c>
      <c r="H179">
        <f t="shared" si="4"/>
        <v>0.028548245028467457</v>
      </c>
      <c r="I179">
        <f t="shared" si="5"/>
        <v>0.01052381096599018</v>
      </c>
    </row>
    <row r="180" spans="1:9" ht="12.75">
      <c r="A180" s="1">
        <v>38528</v>
      </c>
      <c r="B180">
        <v>4</v>
      </c>
      <c r="D180">
        <v>100</v>
      </c>
      <c r="E180">
        <v>518</v>
      </c>
      <c r="F180">
        <v>0.6487836197887602</v>
      </c>
      <c r="G180" s="2">
        <v>0.3686325010695456</v>
      </c>
      <c r="H180">
        <f t="shared" si="4"/>
        <v>0.1466058347313438</v>
      </c>
      <c r="I180">
        <f t="shared" si="5"/>
        <v>0.05404367552840372</v>
      </c>
    </row>
    <row r="181" spans="1:9" ht="12.75">
      <c r="A181" s="1">
        <v>38528</v>
      </c>
      <c r="B181">
        <v>4</v>
      </c>
      <c r="D181">
        <v>100</v>
      </c>
      <c r="E181">
        <v>295</v>
      </c>
      <c r="F181">
        <v>0.5787194023455863</v>
      </c>
      <c r="G181" s="2">
        <v>0.3686325010695456</v>
      </c>
      <c r="H181">
        <f t="shared" si="4"/>
        <v>0.1307734018989623</v>
      </c>
      <c r="I181">
        <f t="shared" si="5"/>
        <v>0.048207326215387335</v>
      </c>
    </row>
    <row r="182" spans="1:9" ht="12.75">
      <c r="A182" s="1">
        <v>38528</v>
      </c>
      <c r="B182">
        <v>4</v>
      </c>
      <c r="D182">
        <v>100</v>
      </c>
      <c r="E182">
        <v>140</v>
      </c>
      <c r="F182">
        <v>0.47831241356875437</v>
      </c>
      <c r="G182" s="2">
        <v>0.3686325010695456</v>
      </c>
      <c r="H182">
        <f t="shared" si="4"/>
        <v>0.10808440366673051</v>
      </c>
      <c r="I182">
        <f t="shared" si="5"/>
        <v>0.039843424050277236</v>
      </c>
    </row>
    <row r="183" spans="1:9" ht="12.75">
      <c r="A183" s="1">
        <v>38528</v>
      </c>
      <c r="B183">
        <v>4</v>
      </c>
      <c r="D183">
        <v>100</v>
      </c>
      <c r="E183">
        <v>340</v>
      </c>
      <c r="F183">
        <v>0.4722438593020228</v>
      </c>
      <c r="G183" s="2">
        <v>0.3686325010695456</v>
      </c>
      <c r="H183">
        <f t="shared" si="4"/>
        <v>0.10671309058676047</v>
      </c>
      <c r="I183">
        <f t="shared" si="5"/>
        <v>0.039337913479858495</v>
      </c>
    </row>
    <row r="184" spans="1:9" ht="12.75">
      <c r="A184" s="1">
        <v>38528</v>
      </c>
      <c r="B184">
        <v>4</v>
      </c>
      <c r="D184">
        <v>100</v>
      </c>
      <c r="E184">
        <v>78</v>
      </c>
      <c r="F184">
        <v>0.17322963997761112</v>
      </c>
      <c r="G184" s="2">
        <v>0.3686325010695456</v>
      </c>
      <c r="H184">
        <f t="shared" si="4"/>
        <v>0.03914475519187241</v>
      </c>
      <c r="I184">
        <f t="shared" si="5"/>
        <v>0.014430029010135006</v>
      </c>
    </row>
    <row r="185" spans="1:9" ht="12.75">
      <c r="A185" s="1">
        <v>38528</v>
      </c>
      <c r="B185">
        <v>4</v>
      </c>
      <c r="D185">
        <v>100</v>
      </c>
      <c r="E185">
        <v>860</v>
      </c>
      <c r="F185">
        <v>0.5522384382725756</v>
      </c>
      <c r="G185" s="2">
        <v>0.3686325010695456</v>
      </c>
      <c r="H185">
        <f t="shared" si="4"/>
        <v>0.12478949027727478</v>
      </c>
      <c r="I185">
        <f t="shared" si="5"/>
        <v>0.04600146190810554</v>
      </c>
    </row>
    <row r="186" spans="1:9" ht="12.75">
      <c r="A186" s="1">
        <v>38528</v>
      </c>
      <c r="B186">
        <v>4</v>
      </c>
      <c r="D186">
        <v>100</v>
      </c>
      <c r="E186">
        <v>450</v>
      </c>
      <c r="F186">
        <v>0.25322421894816405</v>
      </c>
      <c r="G186" s="2">
        <v>0.3686325010695456</v>
      </c>
      <c r="H186">
        <f t="shared" si="4"/>
        <v>0.05722115488238674</v>
      </c>
      <c r="I186">
        <f t="shared" si="5"/>
        <v>0.021093577438382066</v>
      </c>
    </row>
    <row r="187" spans="1:9" ht="12.75">
      <c r="A187" s="1">
        <v>38528</v>
      </c>
      <c r="B187">
        <v>4</v>
      </c>
      <c r="D187">
        <v>100</v>
      </c>
      <c r="E187">
        <v>270</v>
      </c>
      <c r="F187">
        <v>0.6200959087096655</v>
      </c>
      <c r="G187" s="2">
        <v>0.3686325010695456</v>
      </c>
      <c r="H187">
        <f t="shared" si="4"/>
        <v>0.14012326380784906</v>
      </c>
      <c r="I187">
        <f t="shared" si="5"/>
        <v>0.051653989195515136</v>
      </c>
    </row>
    <row r="188" spans="1:9" ht="12.75">
      <c r="A188" s="1">
        <v>38528</v>
      </c>
      <c r="B188">
        <v>4</v>
      </c>
      <c r="D188">
        <v>100</v>
      </c>
      <c r="E188">
        <v>64</v>
      </c>
      <c r="F188">
        <v>0.1798498809958638</v>
      </c>
      <c r="G188" s="2">
        <v>0.3686325010695456</v>
      </c>
      <c r="H188">
        <f t="shared" si="4"/>
        <v>0.04064073309729429</v>
      </c>
      <c r="I188">
        <f t="shared" si="5"/>
        <v>0.014981495086955454</v>
      </c>
    </row>
    <row r="189" spans="1:9" ht="12.75">
      <c r="A189" s="1">
        <v>38528</v>
      </c>
      <c r="B189">
        <v>4</v>
      </c>
      <c r="D189">
        <v>100</v>
      </c>
      <c r="E189">
        <v>290</v>
      </c>
      <c r="F189">
        <v>0.6316813304916076</v>
      </c>
      <c r="G189" s="2">
        <v>0.3686325010695456</v>
      </c>
      <c r="H189">
        <f t="shared" si="4"/>
        <v>0.14274122514233734</v>
      </c>
      <c r="I189">
        <f t="shared" si="5"/>
        <v>0.05261905482995091</v>
      </c>
    </row>
    <row r="190" spans="1:9" ht="12.75">
      <c r="A190" s="1">
        <v>38528</v>
      </c>
      <c r="B190">
        <v>4</v>
      </c>
      <c r="D190">
        <v>100</v>
      </c>
      <c r="E190">
        <v>240</v>
      </c>
      <c r="F190">
        <v>0.5985801254003442</v>
      </c>
      <c r="G190" s="2">
        <v>0.3686325010695456</v>
      </c>
      <c r="H190">
        <f t="shared" si="4"/>
        <v>0.13526133561522793</v>
      </c>
      <c r="I190">
        <f t="shared" si="5"/>
        <v>0.049861724445848674</v>
      </c>
    </row>
    <row r="191" spans="1:9" ht="12.75">
      <c r="A191" s="1">
        <v>38528</v>
      </c>
      <c r="B191">
        <v>4</v>
      </c>
      <c r="D191">
        <v>100</v>
      </c>
      <c r="E191">
        <v>270</v>
      </c>
      <c r="F191">
        <v>0.5809261493516704</v>
      </c>
      <c r="G191" s="2">
        <v>0.3686325010695456</v>
      </c>
      <c r="H191">
        <f t="shared" si="4"/>
        <v>0.13127206120076956</v>
      </c>
      <c r="I191">
        <f t="shared" si="5"/>
        <v>0.04839114824099414</v>
      </c>
    </row>
    <row r="192" spans="1:9" ht="12.75">
      <c r="A192" s="1">
        <v>38528</v>
      </c>
      <c r="B192">
        <v>4</v>
      </c>
      <c r="D192">
        <v>100</v>
      </c>
      <c r="E192">
        <v>240</v>
      </c>
      <c r="F192">
        <v>0.6234060292187917</v>
      </c>
      <c r="G192" s="2">
        <v>0.3686325010695456</v>
      </c>
      <c r="H192">
        <f t="shared" si="4"/>
        <v>0.14087125276055998</v>
      </c>
      <c r="I192">
        <f t="shared" si="5"/>
        <v>0.05192972223392535</v>
      </c>
    </row>
    <row r="193" spans="1:9" ht="12.75">
      <c r="A193" s="1">
        <v>38528</v>
      </c>
      <c r="B193">
        <v>4</v>
      </c>
      <c r="D193">
        <v>100</v>
      </c>
      <c r="E193">
        <v>142</v>
      </c>
      <c r="F193">
        <v>0.18812518226867964</v>
      </c>
      <c r="G193" s="2">
        <v>0.3686325010695456</v>
      </c>
      <c r="H193">
        <f t="shared" si="4"/>
        <v>0.04251070547907164</v>
      </c>
      <c r="I193">
        <f t="shared" si="5"/>
        <v>0.015670827682981014</v>
      </c>
    </row>
    <row r="194" spans="1:9" ht="12.75">
      <c r="A194" s="1">
        <v>38529</v>
      </c>
      <c r="B194">
        <v>5</v>
      </c>
      <c r="D194">
        <v>25</v>
      </c>
      <c r="E194">
        <v>123</v>
      </c>
      <c r="F194">
        <v>0.188423907611478</v>
      </c>
      <c r="G194" s="2">
        <v>0.08387631877721408</v>
      </c>
      <c r="H194">
        <f t="shared" si="4"/>
        <v>0.18712923662906428</v>
      </c>
      <c r="I194">
        <f t="shared" si="5"/>
        <v>0.01569571150403612</v>
      </c>
    </row>
    <row r="195" spans="1:9" ht="12.75">
      <c r="A195" s="1">
        <v>38529</v>
      </c>
      <c r="B195">
        <v>5</v>
      </c>
      <c r="D195">
        <v>25</v>
      </c>
      <c r="E195">
        <v>450</v>
      </c>
      <c r="F195">
        <v>0.5243100037884605</v>
      </c>
      <c r="G195" s="2">
        <v>0.08387631877721408</v>
      </c>
      <c r="H195">
        <f aca="true" t="shared" si="6" ref="H195:H258">I195/G195</f>
        <v>0.5207074410547874</v>
      </c>
      <c r="I195">
        <f aca="true" t="shared" si="7" ref="I195:I258">F195*0.0833</f>
        <v>0.04367502331557876</v>
      </c>
    </row>
    <row r="196" spans="1:9" ht="12.75">
      <c r="A196" s="1">
        <v>38529</v>
      </c>
      <c r="B196">
        <v>5</v>
      </c>
      <c r="D196">
        <v>25</v>
      </c>
      <c r="E196">
        <v>1080</v>
      </c>
      <c r="F196">
        <v>0.551866069328479</v>
      </c>
      <c r="G196" s="2">
        <v>0.08387631877721408</v>
      </c>
      <c r="H196">
        <f t="shared" si="6"/>
        <v>0.5480741673602237</v>
      </c>
      <c r="I196">
        <f t="shared" si="7"/>
        <v>0.0459704435750623</v>
      </c>
    </row>
    <row r="197" spans="1:9" ht="12.75">
      <c r="A197" s="1">
        <v>38529</v>
      </c>
      <c r="B197">
        <v>5</v>
      </c>
      <c r="D197">
        <v>25</v>
      </c>
      <c r="E197">
        <v>1120</v>
      </c>
      <c r="F197">
        <v>0.5466527596317188</v>
      </c>
      <c r="G197" s="2">
        <v>0.08387631877721408</v>
      </c>
      <c r="H197">
        <f t="shared" si="6"/>
        <v>0.5428966785997358</v>
      </c>
      <c r="I197">
        <f t="shared" si="7"/>
        <v>0.04553617487732217</v>
      </c>
    </row>
    <row r="198" spans="1:9" ht="12.75">
      <c r="A198" s="1">
        <v>38529</v>
      </c>
      <c r="B198">
        <v>5</v>
      </c>
      <c r="D198">
        <v>25</v>
      </c>
      <c r="E198">
        <v>1350</v>
      </c>
      <c r="F198">
        <v>0.5972963395431041</v>
      </c>
      <c r="G198" s="2">
        <v>0.08387631877721408</v>
      </c>
      <c r="H198">
        <f t="shared" si="6"/>
        <v>0.5931922837016186</v>
      </c>
      <c r="I198">
        <f t="shared" si="7"/>
        <v>0.04975478508394057</v>
      </c>
    </row>
    <row r="199" spans="1:9" ht="12.75">
      <c r="A199" s="1">
        <v>38529</v>
      </c>
      <c r="B199">
        <v>5</v>
      </c>
      <c r="D199">
        <v>25</v>
      </c>
      <c r="E199">
        <v>330</v>
      </c>
      <c r="F199">
        <v>0.3098195476931812</v>
      </c>
      <c r="G199" s="2">
        <v>0.08387631877721408</v>
      </c>
      <c r="H199">
        <f t="shared" si="6"/>
        <v>0.3076907606232835</v>
      </c>
      <c r="I199">
        <f t="shared" si="7"/>
        <v>0.025807968322841993</v>
      </c>
    </row>
    <row r="200" spans="1:9" ht="12.75">
      <c r="A200" s="1">
        <v>38529</v>
      </c>
      <c r="B200">
        <v>5</v>
      </c>
      <c r="D200">
        <v>25</v>
      </c>
      <c r="E200">
        <v>220</v>
      </c>
      <c r="F200">
        <v>0.24279128016340645</v>
      </c>
      <c r="G200" s="2">
        <v>0.08387631877721408</v>
      </c>
      <c r="H200">
        <f t="shared" si="6"/>
        <v>0.24112304798843853</v>
      </c>
      <c r="I200">
        <f t="shared" si="7"/>
        <v>0.020224513637611758</v>
      </c>
    </row>
    <row r="201" spans="1:9" ht="12.75">
      <c r="A201" s="1">
        <v>38529</v>
      </c>
      <c r="B201">
        <v>5</v>
      </c>
      <c r="D201">
        <v>25</v>
      </c>
      <c r="E201">
        <v>1070</v>
      </c>
      <c r="F201">
        <v>0.6203838539144709</v>
      </c>
      <c r="G201" s="2">
        <v>0.08387631877721408</v>
      </c>
      <c r="H201">
        <f t="shared" si="6"/>
        <v>0.6161211624980651</v>
      </c>
      <c r="I201">
        <f t="shared" si="7"/>
        <v>0.05167797503107543</v>
      </c>
    </row>
    <row r="202" spans="1:9" ht="12.75">
      <c r="A202" s="1">
        <v>38529</v>
      </c>
      <c r="B202">
        <v>5</v>
      </c>
      <c r="D202">
        <v>25</v>
      </c>
      <c r="E202">
        <v>710</v>
      </c>
      <c r="F202">
        <v>0.5042015235295281</v>
      </c>
      <c r="G202" s="2">
        <v>0.08387631877721408</v>
      </c>
      <c r="H202">
        <f t="shared" si="6"/>
        <v>0.500737127264334</v>
      </c>
      <c r="I202">
        <f t="shared" si="7"/>
        <v>0.04199998691000969</v>
      </c>
    </row>
    <row r="203" spans="1:9" ht="12.75">
      <c r="A203" s="1">
        <v>38529</v>
      </c>
      <c r="B203">
        <v>5</v>
      </c>
      <c r="D203">
        <v>25</v>
      </c>
      <c r="E203">
        <v>1970</v>
      </c>
      <c r="F203">
        <v>0.49228538707979036</v>
      </c>
      <c r="G203" s="2">
        <v>0.08387631877721408</v>
      </c>
      <c r="H203">
        <f t="shared" si="6"/>
        <v>0.4889028672403615</v>
      </c>
      <c r="I203">
        <f t="shared" si="7"/>
        <v>0.04100737274374654</v>
      </c>
    </row>
    <row r="204" spans="1:9" ht="12.75">
      <c r="A204" s="1">
        <v>38529</v>
      </c>
      <c r="B204">
        <v>5</v>
      </c>
      <c r="D204">
        <v>25</v>
      </c>
      <c r="E204">
        <v>180</v>
      </c>
      <c r="F204">
        <v>0.3038614794683123</v>
      </c>
      <c r="G204" s="2">
        <v>0.08387631877721408</v>
      </c>
      <c r="H204">
        <f t="shared" si="6"/>
        <v>0.30177363061129725</v>
      </c>
      <c r="I204">
        <f t="shared" si="7"/>
        <v>0.025311661239710417</v>
      </c>
    </row>
    <row r="205" spans="1:9" ht="12.75">
      <c r="A205" s="1">
        <v>38529</v>
      </c>
      <c r="B205">
        <v>5</v>
      </c>
      <c r="D205">
        <v>25</v>
      </c>
      <c r="E205">
        <v>190</v>
      </c>
      <c r="F205">
        <v>0.2561969336693614</v>
      </c>
      <c r="G205" s="2">
        <v>0.08387631877721408</v>
      </c>
      <c r="H205">
        <f t="shared" si="6"/>
        <v>0.25443659051540757</v>
      </c>
      <c r="I205">
        <f t="shared" si="7"/>
        <v>0.021341204574657806</v>
      </c>
    </row>
    <row r="206" spans="1:9" ht="12.75">
      <c r="A206" s="1">
        <v>38529</v>
      </c>
      <c r="B206">
        <v>5</v>
      </c>
      <c r="D206">
        <v>25</v>
      </c>
      <c r="E206">
        <v>360</v>
      </c>
      <c r="F206">
        <v>0.4170647757408209</v>
      </c>
      <c r="G206" s="2">
        <v>0.08387631877721408</v>
      </c>
      <c r="H206">
        <f t="shared" si="6"/>
        <v>0.41419910083903555</v>
      </c>
      <c r="I206">
        <f t="shared" si="7"/>
        <v>0.034741495819210384</v>
      </c>
    </row>
    <row r="207" spans="1:9" ht="12.75">
      <c r="A207" s="1">
        <v>38529</v>
      </c>
      <c r="B207">
        <v>5</v>
      </c>
      <c r="D207">
        <v>25</v>
      </c>
      <c r="E207">
        <v>110</v>
      </c>
      <c r="F207">
        <v>0.15044122267793894</v>
      </c>
      <c r="G207" s="2">
        <v>0.08387631877721408</v>
      </c>
      <c r="H207">
        <f t="shared" si="6"/>
        <v>0.14940753280265207</v>
      </c>
      <c r="I207">
        <f t="shared" si="7"/>
        <v>0.012531753849072314</v>
      </c>
    </row>
    <row r="208" spans="1:9" ht="12.75">
      <c r="A208" s="1">
        <v>38529</v>
      </c>
      <c r="B208">
        <v>5</v>
      </c>
      <c r="D208">
        <v>25</v>
      </c>
      <c r="E208">
        <v>1080</v>
      </c>
      <c r="F208">
        <v>0.5712297910593029</v>
      </c>
      <c r="G208" s="2">
        <v>0.08387631877721408</v>
      </c>
      <c r="H208">
        <f t="shared" si="6"/>
        <v>0.567304839899179</v>
      </c>
      <c r="I208">
        <f t="shared" si="7"/>
        <v>0.04758344159523993</v>
      </c>
    </row>
    <row r="209" spans="1:9" ht="12.75">
      <c r="A209" s="1">
        <v>38529</v>
      </c>
      <c r="B209">
        <v>5</v>
      </c>
      <c r="D209">
        <v>25</v>
      </c>
      <c r="E209">
        <v>385</v>
      </c>
      <c r="F209">
        <v>0.4535579436181427</v>
      </c>
      <c r="G209" s="2">
        <v>0.08387631877721408</v>
      </c>
      <c r="H209">
        <f t="shared" si="6"/>
        <v>0.4504415221624511</v>
      </c>
      <c r="I209">
        <f t="shared" si="7"/>
        <v>0.03778137670339129</v>
      </c>
    </row>
    <row r="210" spans="1:9" ht="12.75">
      <c r="A210" s="1">
        <v>38529</v>
      </c>
      <c r="B210">
        <v>5</v>
      </c>
      <c r="D210">
        <v>25</v>
      </c>
      <c r="E210">
        <v>800</v>
      </c>
      <c r="F210">
        <v>0.7112443943437212</v>
      </c>
      <c r="G210" s="2">
        <v>0.08387631877721408</v>
      </c>
      <c r="H210">
        <f t="shared" si="6"/>
        <v>0.706357395180855</v>
      </c>
      <c r="I210">
        <f t="shared" si="7"/>
        <v>0.059246658048831974</v>
      </c>
    </row>
    <row r="211" spans="1:9" ht="12.75">
      <c r="A211" s="1">
        <v>38529</v>
      </c>
      <c r="B211">
        <v>5</v>
      </c>
      <c r="D211">
        <v>25</v>
      </c>
      <c r="E211">
        <v>165</v>
      </c>
      <c r="F211">
        <v>0.3187566500304845</v>
      </c>
      <c r="G211" s="2">
        <v>0.08387631877721408</v>
      </c>
      <c r="H211">
        <f t="shared" si="6"/>
        <v>0.3165664556412628</v>
      </c>
      <c r="I211">
        <f t="shared" si="7"/>
        <v>0.026552428947539355</v>
      </c>
    </row>
    <row r="212" spans="1:9" ht="12.75">
      <c r="A212" s="1">
        <v>38529</v>
      </c>
      <c r="B212">
        <v>5</v>
      </c>
      <c r="D212">
        <v>25</v>
      </c>
      <c r="E212">
        <v>26</v>
      </c>
      <c r="F212">
        <v>0.10426619393520523</v>
      </c>
      <c r="G212" s="2">
        <v>0.08387631877721408</v>
      </c>
      <c r="H212">
        <f t="shared" si="6"/>
        <v>0.10354977520975889</v>
      </c>
      <c r="I212">
        <f t="shared" si="7"/>
        <v>0.008685373954802596</v>
      </c>
    </row>
    <row r="213" spans="1:9" ht="12.75">
      <c r="A213" s="1">
        <v>38529</v>
      </c>
      <c r="B213">
        <v>5</v>
      </c>
      <c r="D213">
        <v>25</v>
      </c>
      <c r="E213">
        <v>160</v>
      </c>
      <c r="F213">
        <v>0.3343965791207653</v>
      </c>
      <c r="G213" s="2">
        <v>0.08387631877721408</v>
      </c>
      <c r="H213">
        <f t="shared" si="6"/>
        <v>0.33209892192272666</v>
      </c>
      <c r="I213">
        <f t="shared" si="7"/>
        <v>0.02785523504075975</v>
      </c>
    </row>
    <row r="214" spans="1:9" ht="12.75">
      <c r="A214" s="1">
        <v>38529</v>
      </c>
      <c r="B214">
        <v>5</v>
      </c>
      <c r="D214">
        <v>25</v>
      </c>
      <c r="E214">
        <v>280</v>
      </c>
      <c r="F214">
        <v>0.40514863929108313</v>
      </c>
      <c r="G214" s="2">
        <v>0.08387631877721408</v>
      </c>
      <c r="H214">
        <f t="shared" si="6"/>
        <v>0.4023648408150631</v>
      </c>
      <c r="I214">
        <f t="shared" si="7"/>
        <v>0.033748881652947225</v>
      </c>
    </row>
    <row r="215" spans="1:9" ht="12.75">
      <c r="A215" s="1">
        <v>38529</v>
      </c>
      <c r="B215">
        <v>5</v>
      </c>
      <c r="D215">
        <v>25</v>
      </c>
      <c r="E215">
        <v>210</v>
      </c>
      <c r="F215">
        <v>0.2897110674342488</v>
      </c>
      <c r="G215" s="2">
        <v>0.08387631877721408</v>
      </c>
      <c r="H215">
        <f t="shared" si="6"/>
        <v>0.28772044683283</v>
      </c>
      <c r="I215">
        <f t="shared" si="7"/>
        <v>0.024132931917272924</v>
      </c>
    </row>
    <row r="216" spans="1:9" ht="12.75">
      <c r="A216" s="1">
        <v>38529</v>
      </c>
      <c r="B216">
        <v>5</v>
      </c>
      <c r="D216">
        <v>25</v>
      </c>
      <c r="E216">
        <v>140</v>
      </c>
      <c r="F216">
        <v>0.359718369076458</v>
      </c>
      <c r="G216" s="2">
        <v>0.08387631877721408</v>
      </c>
      <c r="H216">
        <f t="shared" si="6"/>
        <v>0.35724672447366806</v>
      </c>
      <c r="I216">
        <f t="shared" si="7"/>
        <v>0.02996454014406895</v>
      </c>
    </row>
    <row r="217" spans="1:9" ht="12.75">
      <c r="A217" s="1">
        <v>38529</v>
      </c>
      <c r="B217">
        <v>5</v>
      </c>
      <c r="D217">
        <v>25</v>
      </c>
      <c r="E217">
        <v>24</v>
      </c>
      <c r="F217">
        <v>0.11692708891305158</v>
      </c>
      <c r="G217" s="2">
        <v>0.08387631877721408</v>
      </c>
      <c r="H217">
        <f t="shared" si="6"/>
        <v>0.1161236764852296</v>
      </c>
      <c r="I217">
        <f t="shared" si="7"/>
        <v>0.009740026506457196</v>
      </c>
    </row>
    <row r="218" spans="1:9" ht="12.75">
      <c r="A218" s="1">
        <v>38529</v>
      </c>
      <c r="B218">
        <v>5</v>
      </c>
      <c r="D218">
        <v>100</v>
      </c>
      <c r="E218">
        <v>50</v>
      </c>
      <c r="F218">
        <v>0.1981116939549853</v>
      </c>
      <c r="G218" s="2">
        <v>0.27700171337492074</v>
      </c>
      <c r="H218">
        <f t="shared" si="6"/>
        <v>0.05957618061413913</v>
      </c>
      <c r="I218">
        <f t="shared" si="7"/>
        <v>0.016502704106450276</v>
      </c>
    </row>
    <row r="219" spans="1:9" ht="12.75">
      <c r="A219" s="1">
        <v>38529</v>
      </c>
      <c r="B219">
        <v>5</v>
      </c>
      <c r="D219">
        <v>100</v>
      </c>
      <c r="E219">
        <v>240</v>
      </c>
      <c r="F219">
        <v>0.6304923492027478</v>
      </c>
      <c r="G219" s="2">
        <v>0.27700171337492074</v>
      </c>
      <c r="H219">
        <f t="shared" si="6"/>
        <v>0.18960176111800167</v>
      </c>
      <c r="I219">
        <f t="shared" si="7"/>
        <v>0.05252001268858889</v>
      </c>
    </row>
    <row r="220" spans="1:9" ht="12.75">
      <c r="A220" s="1">
        <v>38529</v>
      </c>
      <c r="B220">
        <v>5</v>
      </c>
      <c r="D220">
        <v>100</v>
      </c>
      <c r="E220">
        <v>790</v>
      </c>
      <c r="F220">
        <v>0.31336298359419723</v>
      </c>
      <c r="G220" s="2">
        <v>0.27700171337492074</v>
      </c>
      <c r="H220">
        <f t="shared" si="6"/>
        <v>0.09423456705506415</v>
      </c>
      <c r="I220">
        <f t="shared" si="7"/>
        <v>0.026103136533396628</v>
      </c>
    </row>
    <row r="221" spans="1:9" ht="12.75">
      <c r="A221" s="1">
        <v>38529</v>
      </c>
      <c r="B221">
        <v>5</v>
      </c>
      <c r="D221">
        <v>100</v>
      </c>
      <c r="E221">
        <v>520</v>
      </c>
      <c r="F221">
        <v>0.6229595851740412</v>
      </c>
      <c r="G221" s="2">
        <v>0.27700171337492074</v>
      </c>
      <c r="H221">
        <f t="shared" si="6"/>
        <v>0.18733650710225494</v>
      </c>
      <c r="I221">
        <f t="shared" si="7"/>
        <v>0.05189253344499763</v>
      </c>
    </row>
    <row r="222" spans="1:9" ht="12.75">
      <c r="A222" s="1">
        <v>38529</v>
      </c>
      <c r="B222">
        <v>5</v>
      </c>
      <c r="D222">
        <v>100</v>
      </c>
      <c r="E222">
        <v>420</v>
      </c>
      <c r="F222">
        <v>0.6455578772601611</v>
      </c>
      <c r="G222" s="2">
        <v>0.27700171337492074</v>
      </c>
      <c r="H222">
        <f t="shared" si="6"/>
        <v>0.19413226914949513</v>
      </c>
      <c r="I222">
        <f t="shared" si="7"/>
        <v>0.05377497117577142</v>
      </c>
    </row>
    <row r="223" spans="1:9" ht="12.75">
      <c r="A223" s="1">
        <v>38529</v>
      </c>
      <c r="B223">
        <v>5</v>
      </c>
      <c r="D223">
        <v>100</v>
      </c>
      <c r="E223">
        <v>160</v>
      </c>
      <c r="F223">
        <v>0.7706017601366918</v>
      </c>
      <c r="G223" s="2">
        <v>0.27700171337492074</v>
      </c>
      <c r="H223">
        <f t="shared" si="6"/>
        <v>0.23173548581089096</v>
      </c>
      <c r="I223">
        <f t="shared" si="7"/>
        <v>0.06419112661938643</v>
      </c>
    </row>
    <row r="224" spans="1:9" ht="12.75">
      <c r="A224" s="1">
        <v>38529</v>
      </c>
      <c r="B224">
        <v>5</v>
      </c>
      <c r="D224">
        <v>100</v>
      </c>
      <c r="E224">
        <v>140</v>
      </c>
      <c r="F224">
        <v>0.5905686998506025</v>
      </c>
      <c r="G224" s="2">
        <v>0.27700171337492074</v>
      </c>
      <c r="H224">
        <f t="shared" si="6"/>
        <v>0.17759591483454396</v>
      </c>
      <c r="I224">
        <f t="shared" si="7"/>
        <v>0.04919437269755518</v>
      </c>
    </row>
    <row r="225" spans="1:9" ht="12.75">
      <c r="A225" s="1">
        <v>38529</v>
      </c>
      <c r="B225">
        <v>5</v>
      </c>
      <c r="D225">
        <v>100</v>
      </c>
      <c r="E225">
        <v>370</v>
      </c>
      <c r="F225">
        <v>0.7449903624390891</v>
      </c>
      <c r="G225" s="2">
        <v>0.27700171337492074</v>
      </c>
      <c r="H225">
        <f t="shared" si="6"/>
        <v>0.22403362215735204</v>
      </c>
      <c r="I225">
        <f t="shared" si="7"/>
        <v>0.062057697191176125</v>
      </c>
    </row>
    <row r="226" spans="1:9" ht="12.75">
      <c r="A226" s="1">
        <v>38529</v>
      </c>
      <c r="B226">
        <v>5</v>
      </c>
      <c r="D226">
        <v>100</v>
      </c>
      <c r="E226">
        <v>1500</v>
      </c>
      <c r="F226">
        <v>0.22070998604110528</v>
      </c>
      <c r="G226" s="2">
        <v>0.27700171337492074</v>
      </c>
      <c r="H226">
        <f t="shared" si="6"/>
        <v>0.06637194266137932</v>
      </c>
      <c r="I226">
        <f t="shared" si="7"/>
        <v>0.01838514183722407</v>
      </c>
    </row>
    <row r="227" spans="1:9" ht="12.75">
      <c r="A227" s="1">
        <v>38529</v>
      </c>
      <c r="B227">
        <v>5</v>
      </c>
      <c r="D227">
        <v>100</v>
      </c>
      <c r="E227">
        <v>190</v>
      </c>
      <c r="F227">
        <v>0.6342587312171011</v>
      </c>
      <c r="G227" s="2">
        <v>0.27700171337492074</v>
      </c>
      <c r="H227">
        <f t="shared" si="6"/>
        <v>0.19073438812587504</v>
      </c>
      <c r="I227">
        <f t="shared" si="7"/>
        <v>0.05283375231038452</v>
      </c>
    </row>
    <row r="228" spans="1:9" ht="12.75">
      <c r="A228" s="1">
        <v>38529</v>
      </c>
      <c r="B228">
        <v>5</v>
      </c>
      <c r="D228">
        <v>100</v>
      </c>
      <c r="E228">
        <v>518</v>
      </c>
      <c r="F228">
        <v>0.6704159985548931</v>
      </c>
      <c r="G228" s="2">
        <v>0.27700171337492074</v>
      </c>
      <c r="H228">
        <f t="shared" si="6"/>
        <v>0.20160760740145936</v>
      </c>
      <c r="I228">
        <f t="shared" si="7"/>
        <v>0.0558456526796226</v>
      </c>
    </row>
    <row r="229" spans="1:9" ht="12.75">
      <c r="A229" s="1">
        <v>38529</v>
      </c>
      <c r="B229">
        <v>5</v>
      </c>
      <c r="D229">
        <v>100</v>
      </c>
      <c r="E229">
        <v>295</v>
      </c>
      <c r="F229">
        <v>0.7683419309280798</v>
      </c>
      <c r="G229" s="2">
        <v>0.27700171337492074</v>
      </c>
      <c r="H229">
        <f t="shared" si="6"/>
        <v>0.23105590960616693</v>
      </c>
      <c r="I229">
        <f t="shared" si="7"/>
        <v>0.06400288284630905</v>
      </c>
    </row>
    <row r="230" spans="1:9" ht="12.75">
      <c r="A230" s="1">
        <v>38529</v>
      </c>
      <c r="B230">
        <v>5</v>
      </c>
      <c r="D230">
        <v>100</v>
      </c>
      <c r="E230">
        <v>140</v>
      </c>
      <c r="F230">
        <v>0.6116604391309811</v>
      </c>
      <c r="G230" s="2">
        <v>0.27700171337492074</v>
      </c>
      <c r="H230">
        <f t="shared" si="6"/>
        <v>0.18393862607863481</v>
      </c>
      <c r="I230">
        <f t="shared" si="7"/>
        <v>0.050951314579610725</v>
      </c>
    </row>
    <row r="231" spans="1:9" ht="12.75">
      <c r="A231" s="1">
        <v>38529</v>
      </c>
      <c r="B231">
        <v>5</v>
      </c>
      <c r="D231">
        <v>100</v>
      </c>
      <c r="E231">
        <v>340</v>
      </c>
      <c r="F231">
        <v>0.7201322411443571</v>
      </c>
      <c r="G231" s="2">
        <v>0.27700171337492074</v>
      </c>
      <c r="H231">
        <f t="shared" si="6"/>
        <v>0.21655828390538784</v>
      </c>
      <c r="I231">
        <f t="shared" si="7"/>
        <v>0.05998701568732495</v>
      </c>
    </row>
    <row r="232" spans="1:9" ht="12.75">
      <c r="A232" s="1">
        <v>38529</v>
      </c>
      <c r="B232">
        <v>5</v>
      </c>
      <c r="D232">
        <v>100</v>
      </c>
      <c r="E232">
        <v>78</v>
      </c>
      <c r="F232">
        <v>0.3276752352487399</v>
      </c>
      <c r="G232" s="2">
        <v>0.27700171337492074</v>
      </c>
      <c r="H232">
        <f t="shared" si="6"/>
        <v>0.09853854968498296</v>
      </c>
      <c r="I232">
        <f t="shared" si="7"/>
        <v>0.027295347096220036</v>
      </c>
    </row>
    <row r="233" spans="1:9" ht="12.75">
      <c r="A233" s="1">
        <v>38529</v>
      </c>
      <c r="B233">
        <v>5</v>
      </c>
      <c r="D233">
        <v>100</v>
      </c>
      <c r="E233">
        <v>860</v>
      </c>
      <c r="F233">
        <v>0.27042622863056925</v>
      </c>
      <c r="G233" s="2">
        <v>0.27700171337492074</v>
      </c>
      <c r="H233">
        <f t="shared" si="6"/>
        <v>0.08132261916530777</v>
      </c>
      <c r="I233">
        <f t="shared" si="7"/>
        <v>0.02252650484492642</v>
      </c>
    </row>
    <row r="234" spans="1:9" ht="12.75">
      <c r="A234" s="1">
        <v>38529</v>
      </c>
      <c r="B234">
        <v>5</v>
      </c>
      <c r="D234">
        <v>100</v>
      </c>
      <c r="E234">
        <v>450</v>
      </c>
      <c r="F234">
        <v>0.7013003310725905</v>
      </c>
      <c r="G234" s="2">
        <v>0.27700171337492074</v>
      </c>
      <c r="H234">
        <f t="shared" si="6"/>
        <v>0.21089514886602098</v>
      </c>
      <c r="I234">
        <f t="shared" si="7"/>
        <v>0.058418317578346785</v>
      </c>
    </row>
    <row r="235" spans="1:9" ht="12.75">
      <c r="A235" s="1">
        <v>38529</v>
      </c>
      <c r="B235">
        <v>5</v>
      </c>
      <c r="D235">
        <v>100</v>
      </c>
      <c r="E235">
        <v>270</v>
      </c>
      <c r="F235">
        <v>0.6907544614324012</v>
      </c>
      <c r="G235" s="2">
        <v>0.27700171337492074</v>
      </c>
      <c r="H235">
        <f t="shared" si="6"/>
        <v>0.20772379324397555</v>
      </c>
      <c r="I235">
        <f t="shared" si="7"/>
        <v>0.057539846637319016</v>
      </c>
    </row>
    <row r="236" spans="1:9" ht="12.75">
      <c r="A236" s="1">
        <v>38529</v>
      </c>
      <c r="B236">
        <v>5</v>
      </c>
      <c r="D236">
        <v>100</v>
      </c>
      <c r="E236">
        <v>64</v>
      </c>
      <c r="F236">
        <v>0.44292652488795187</v>
      </c>
      <c r="G236" s="2">
        <v>0.27700171337492074</v>
      </c>
      <c r="H236">
        <f t="shared" si="6"/>
        <v>0.133196936125908</v>
      </c>
      <c r="I236">
        <f t="shared" si="7"/>
        <v>0.03689577952316639</v>
      </c>
    </row>
    <row r="237" spans="1:9" ht="12.75">
      <c r="A237" s="1">
        <v>38529</v>
      </c>
      <c r="B237">
        <v>5</v>
      </c>
      <c r="D237">
        <v>100</v>
      </c>
      <c r="E237">
        <v>290</v>
      </c>
      <c r="F237">
        <v>0.6787020389864705</v>
      </c>
      <c r="G237" s="2">
        <v>0.27700171337492074</v>
      </c>
      <c r="H237">
        <f t="shared" si="6"/>
        <v>0.2040993868187808</v>
      </c>
      <c r="I237">
        <f t="shared" si="7"/>
        <v>0.056535879847572995</v>
      </c>
    </row>
    <row r="238" spans="1:9" ht="12.75">
      <c r="A238" s="1">
        <v>38529</v>
      </c>
      <c r="B238">
        <v>5</v>
      </c>
      <c r="D238">
        <v>100</v>
      </c>
      <c r="E238">
        <v>240</v>
      </c>
      <c r="F238">
        <v>0.7977197106400358</v>
      </c>
      <c r="G238" s="2">
        <v>0.27700171337492074</v>
      </c>
      <c r="H238">
        <f t="shared" si="6"/>
        <v>0.23989040026757918</v>
      </c>
      <c r="I238">
        <f t="shared" si="7"/>
        <v>0.06645005189631498</v>
      </c>
    </row>
    <row r="239" spans="1:9" ht="12.75">
      <c r="A239" s="1">
        <v>38529</v>
      </c>
      <c r="B239">
        <v>5</v>
      </c>
      <c r="D239">
        <v>100</v>
      </c>
      <c r="E239">
        <v>270</v>
      </c>
      <c r="F239">
        <v>0.8519556116467238</v>
      </c>
      <c r="G239" s="2">
        <v>0.27700171337492074</v>
      </c>
      <c r="H239">
        <f t="shared" si="6"/>
        <v>0.2562002291809557</v>
      </c>
      <c r="I239">
        <f t="shared" si="7"/>
        <v>0.0709679024501721</v>
      </c>
    </row>
    <row r="240" spans="1:9" ht="12.75">
      <c r="A240" s="1">
        <v>38529</v>
      </c>
      <c r="B240">
        <v>5</v>
      </c>
      <c r="D240">
        <v>100</v>
      </c>
      <c r="E240">
        <v>240</v>
      </c>
      <c r="F240">
        <v>0.7043134366840732</v>
      </c>
      <c r="G240" s="2">
        <v>0.27700171337492074</v>
      </c>
      <c r="H240">
        <f t="shared" si="6"/>
        <v>0.21180125047231968</v>
      </c>
      <c r="I240">
        <f t="shared" si="7"/>
        <v>0.058669309275783295</v>
      </c>
    </row>
    <row r="241" spans="1:9" ht="12.75">
      <c r="A241" s="1">
        <v>38529</v>
      </c>
      <c r="B241">
        <v>5</v>
      </c>
      <c r="D241">
        <v>100</v>
      </c>
      <c r="E241">
        <v>142</v>
      </c>
      <c r="F241">
        <v>0.6960273962524958</v>
      </c>
      <c r="G241" s="2">
        <v>0.27700171337492074</v>
      </c>
      <c r="H241">
        <f t="shared" si="6"/>
        <v>0.20930947105499825</v>
      </c>
      <c r="I241">
        <f t="shared" si="7"/>
        <v>0.0579790821078329</v>
      </c>
    </row>
    <row r="242" spans="1:9" ht="12.75">
      <c r="A242" s="1">
        <v>38530</v>
      </c>
      <c r="B242">
        <v>6</v>
      </c>
      <c r="D242">
        <v>25</v>
      </c>
      <c r="E242">
        <v>50</v>
      </c>
      <c r="F242">
        <v>0.1941896855225756</v>
      </c>
      <c r="G242" s="2">
        <v>0.06672889053954374</v>
      </c>
      <c r="H242">
        <f t="shared" si="6"/>
        <v>0.2424137532219961</v>
      </c>
      <c r="I242">
        <f t="shared" si="7"/>
        <v>0.016176000804030546</v>
      </c>
    </row>
    <row r="243" spans="1:9" ht="12.75">
      <c r="A243" s="1">
        <v>38530</v>
      </c>
      <c r="B243">
        <v>6</v>
      </c>
      <c r="D243">
        <v>25</v>
      </c>
      <c r="E243">
        <v>240</v>
      </c>
      <c r="F243">
        <v>0.310703496836121</v>
      </c>
      <c r="G243" s="2">
        <v>0.06672889053954374</v>
      </c>
      <c r="H243">
        <f t="shared" si="6"/>
        <v>0.38786200515519376</v>
      </c>
      <c r="I243">
        <f t="shared" si="7"/>
        <v>0.025881601286448876</v>
      </c>
    </row>
    <row r="244" spans="1:9" ht="12.75">
      <c r="A244" s="1">
        <v>38530</v>
      </c>
      <c r="B244">
        <v>6</v>
      </c>
      <c r="D244">
        <v>25</v>
      </c>
      <c r="E244">
        <v>790</v>
      </c>
      <c r="F244">
        <v>0.5026085978231368</v>
      </c>
      <c r="G244" s="2">
        <v>0.06672889053954374</v>
      </c>
      <c r="H244">
        <f t="shared" si="6"/>
        <v>0.6274238318686958</v>
      </c>
      <c r="I244">
        <f t="shared" si="7"/>
        <v>0.041867296198667296</v>
      </c>
    </row>
    <row r="245" spans="1:9" ht="12.75">
      <c r="A245" s="1">
        <v>38530</v>
      </c>
      <c r="B245">
        <v>6</v>
      </c>
      <c r="D245">
        <v>25</v>
      </c>
      <c r="E245">
        <v>520</v>
      </c>
      <c r="F245">
        <v>0.43102494904226585</v>
      </c>
      <c r="G245" s="2">
        <v>0.06672889053954374</v>
      </c>
      <c r="H245">
        <f t="shared" si="6"/>
        <v>0.5380634679358816</v>
      </c>
      <c r="I245">
        <f t="shared" si="7"/>
        <v>0.03590437825522075</v>
      </c>
    </row>
    <row r="246" spans="1:9" ht="12.75">
      <c r="A246" s="1">
        <v>38530</v>
      </c>
      <c r="B246">
        <v>6</v>
      </c>
      <c r="D246">
        <v>25</v>
      </c>
      <c r="E246">
        <v>420</v>
      </c>
      <c r="F246">
        <v>0.3647719975110341</v>
      </c>
      <c r="G246" s="2">
        <v>0.06672889053954374</v>
      </c>
      <c r="H246">
        <f t="shared" si="6"/>
        <v>0.45535759918955343</v>
      </c>
      <c r="I246">
        <f t="shared" si="7"/>
        <v>0.030385507392669143</v>
      </c>
    </row>
    <row r="247" spans="1:9" ht="12.75">
      <c r="A247" s="1">
        <v>38530</v>
      </c>
      <c r="B247">
        <v>6</v>
      </c>
      <c r="D247">
        <v>25</v>
      </c>
      <c r="E247">
        <v>160</v>
      </c>
      <c r="F247">
        <v>0.47519358339642026</v>
      </c>
      <c r="G247" s="2">
        <v>0.06672889053954374</v>
      </c>
      <c r="H247">
        <f t="shared" si="6"/>
        <v>0.5932007137667669</v>
      </c>
      <c r="I247">
        <f t="shared" si="7"/>
        <v>0.03958362549692181</v>
      </c>
    </row>
    <row r="248" spans="1:9" ht="12.75">
      <c r="A248" s="1">
        <v>38530</v>
      </c>
      <c r="B248">
        <v>6</v>
      </c>
      <c r="D248">
        <v>25</v>
      </c>
      <c r="E248">
        <v>140</v>
      </c>
      <c r="F248">
        <v>0.20408955184333433</v>
      </c>
      <c r="G248" s="2">
        <v>0.06672889053954374</v>
      </c>
      <c r="H248">
        <f t="shared" si="6"/>
        <v>0.25477210142547035</v>
      </c>
      <c r="I248">
        <f t="shared" si="7"/>
        <v>0.017000659668549748</v>
      </c>
    </row>
    <row r="249" spans="1:9" ht="12.75">
      <c r="A249" s="1">
        <v>38530</v>
      </c>
      <c r="B249">
        <v>6</v>
      </c>
      <c r="D249">
        <v>25</v>
      </c>
      <c r="E249">
        <v>370</v>
      </c>
      <c r="F249">
        <v>0.381525617438472</v>
      </c>
      <c r="G249" s="2">
        <v>0.06672889053954374</v>
      </c>
      <c r="H249">
        <f t="shared" si="6"/>
        <v>0.47627172691851</v>
      </c>
      <c r="I249">
        <f t="shared" si="7"/>
        <v>0.03178108393262472</v>
      </c>
    </row>
    <row r="250" spans="1:9" ht="12.75">
      <c r="A250" s="1">
        <v>38530</v>
      </c>
      <c r="B250">
        <v>6</v>
      </c>
      <c r="D250">
        <v>25</v>
      </c>
      <c r="E250">
        <v>1500</v>
      </c>
      <c r="F250">
        <v>0.6236915782078016</v>
      </c>
      <c r="G250" s="2">
        <v>0.06672889053954374</v>
      </c>
      <c r="H250">
        <f t="shared" si="6"/>
        <v>0.7785759368188816</v>
      </c>
      <c r="I250">
        <f t="shared" si="7"/>
        <v>0.05195350846470988</v>
      </c>
    </row>
    <row r="251" spans="1:9" ht="12.75">
      <c r="A251" s="1">
        <v>38530</v>
      </c>
      <c r="B251">
        <v>6</v>
      </c>
      <c r="D251">
        <v>25</v>
      </c>
      <c r="E251">
        <v>190</v>
      </c>
      <c r="F251">
        <v>0.23911984805524997</v>
      </c>
      <c r="G251" s="2">
        <v>0.06672889053954374</v>
      </c>
      <c r="H251">
        <f t="shared" si="6"/>
        <v>0.2985016412223795</v>
      </c>
      <c r="I251">
        <f t="shared" si="7"/>
        <v>0.01991868334300232</v>
      </c>
    </row>
    <row r="252" spans="1:9" ht="12.75">
      <c r="A252" s="1">
        <v>38530</v>
      </c>
      <c r="B252">
        <v>6</v>
      </c>
      <c r="D252">
        <v>25</v>
      </c>
      <c r="E252">
        <v>518</v>
      </c>
      <c r="F252">
        <v>0.4028484064370294</v>
      </c>
      <c r="G252" s="2">
        <v>0.06672889053954374</v>
      </c>
      <c r="H252">
        <f t="shared" si="6"/>
        <v>0.5028897076644547</v>
      </c>
      <c r="I252">
        <f t="shared" si="7"/>
        <v>0.03355727225620455</v>
      </c>
    </row>
    <row r="253" spans="1:9" ht="12.75">
      <c r="A253" s="1">
        <v>38530</v>
      </c>
      <c r="B253">
        <v>6</v>
      </c>
      <c r="D253">
        <v>25</v>
      </c>
      <c r="E253">
        <v>295</v>
      </c>
      <c r="F253">
        <v>0.30994196865760104</v>
      </c>
      <c r="G253" s="2">
        <v>0.06672889053954374</v>
      </c>
      <c r="H253">
        <f t="shared" si="6"/>
        <v>0.38691136298569573</v>
      </c>
      <c r="I253">
        <f t="shared" si="7"/>
        <v>0.025818165989178167</v>
      </c>
    </row>
    <row r="254" spans="1:9" ht="12.75">
      <c r="A254" s="1">
        <v>38530</v>
      </c>
      <c r="B254">
        <v>6</v>
      </c>
      <c r="D254">
        <v>25</v>
      </c>
      <c r="E254">
        <v>140</v>
      </c>
      <c r="F254">
        <v>0.1599209174891799</v>
      </c>
      <c r="G254" s="2">
        <v>0.06672889053954374</v>
      </c>
      <c r="H254">
        <f t="shared" si="6"/>
        <v>0.199634855594585</v>
      </c>
      <c r="I254">
        <f t="shared" si="7"/>
        <v>0.013321412426848684</v>
      </c>
    </row>
    <row r="255" spans="1:9" ht="12.75">
      <c r="A255" s="1">
        <v>38530</v>
      </c>
      <c r="B255">
        <v>6</v>
      </c>
      <c r="D255">
        <v>25</v>
      </c>
      <c r="E255">
        <v>340</v>
      </c>
      <c r="F255">
        <v>0.3472568494050763</v>
      </c>
      <c r="G255" s="2">
        <v>0.06672889053954374</v>
      </c>
      <c r="H255">
        <f t="shared" si="6"/>
        <v>0.43349282929109884</v>
      </c>
      <c r="I255">
        <f t="shared" si="7"/>
        <v>0.028926495555442855</v>
      </c>
    </row>
    <row r="256" spans="1:9" ht="12.75">
      <c r="A256" s="1">
        <v>38530</v>
      </c>
      <c r="B256">
        <v>6</v>
      </c>
      <c r="D256">
        <v>25</v>
      </c>
      <c r="E256">
        <v>78</v>
      </c>
      <c r="F256">
        <v>0.16144397384621967</v>
      </c>
      <c r="G256" s="2">
        <v>0.06672889053954374</v>
      </c>
      <c r="H256">
        <f t="shared" si="6"/>
        <v>0.20153613993358102</v>
      </c>
      <c r="I256">
        <f t="shared" si="7"/>
        <v>0.013448283021390098</v>
      </c>
    </row>
    <row r="257" spans="1:9" ht="12.75">
      <c r="A257" s="1">
        <v>38530</v>
      </c>
      <c r="B257">
        <v>6</v>
      </c>
      <c r="D257">
        <v>25</v>
      </c>
      <c r="E257">
        <v>860</v>
      </c>
      <c r="F257">
        <v>0.628260747278921</v>
      </c>
      <c r="G257" s="2">
        <v>0.06672889053954374</v>
      </c>
      <c r="H257">
        <f t="shared" si="6"/>
        <v>0.7842797898358698</v>
      </c>
      <c r="I257">
        <f t="shared" si="7"/>
        <v>0.05233412024833412</v>
      </c>
    </row>
    <row r="258" spans="1:9" ht="12.75">
      <c r="A258" s="1">
        <v>38530</v>
      </c>
      <c r="B258">
        <v>6</v>
      </c>
      <c r="D258">
        <v>25</v>
      </c>
      <c r="E258">
        <v>450</v>
      </c>
      <c r="F258">
        <v>0.4150328572933479</v>
      </c>
      <c r="G258" s="2">
        <v>0.06672889053954374</v>
      </c>
      <c r="H258">
        <f t="shared" si="6"/>
        <v>0.5180999823764231</v>
      </c>
      <c r="I258">
        <f t="shared" si="7"/>
        <v>0.03457223701253588</v>
      </c>
    </row>
    <row r="259" spans="1:9" ht="12.75">
      <c r="A259" s="1">
        <v>38530</v>
      </c>
      <c r="B259">
        <v>6</v>
      </c>
      <c r="D259">
        <v>25</v>
      </c>
      <c r="E259">
        <v>270</v>
      </c>
      <c r="F259">
        <v>0.3274571167635588</v>
      </c>
      <c r="G259" s="2">
        <v>0.06672889053954374</v>
      </c>
      <c r="H259">
        <f aca="true" t="shared" si="8" ref="H259:H289">I259/G259</f>
        <v>0.4087761328841502</v>
      </c>
      <c r="I259">
        <f aca="true" t="shared" si="9" ref="I259:I289">F259*0.0833</f>
        <v>0.027277177826404448</v>
      </c>
    </row>
    <row r="260" spans="1:9" ht="12.75">
      <c r="A260" s="1">
        <v>38530</v>
      </c>
      <c r="B260">
        <v>6</v>
      </c>
      <c r="D260">
        <v>25</v>
      </c>
      <c r="E260">
        <v>64</v>
      </c>
      <c r="F260">
        <v>0.1530671638825008</v>
      </c>
      <c r="G260" s="2">
        <v>0.06672889053954374</v>
      </c>
      <c r="H260">
        <f t="shared" si="8"/>
        <v>0.19107907606910288</v>
      </c>
      <c r="I260">
        <f t="shared" si="9"/>
        <v>0.012750494751412317</v>
      </c>
    </row>
    <row r="261" spans="1:9" ht="12.75">
      <c r="A261" s="1">
        <v>38530</v>
      </c>
      <c r="B261">
        <v>6</v>
      </c>
      <c r="D261">
        <v>25</v>
      </c>
      <c r="E261">
        <v>290</v>
      </c>
      <c r="F261">
        <v>0.39066395558071093</v>
      </c>
      <c r="G261" s="2">
        <v>0.06672889053954374</v>
      </c>
      <c r="H261">
        <f t="shared" si="8"/>
        <v>0.4876794329524863</v>
      </c>
      <c r="I261">
        <f t="shared" si="9"/>
        <v>0.03254230749987322</v>
      </c>
    </row>
    <row r="262" spans="1:9" ht="12.75">
      <c r="A262" s="1">
        <v>38530</v>
      </c>
      <c r="B262">
        <v>6</v>
      </c>
      <c r="D262">
        <v>25</v>
      </c>
      <c r="E262">
        <v>240</v>
      </c>
      <c r="F262">
        <v>0.3800025610814322</v>
      </c>
      <c r="G262" s="2">
        <v>0.06672889053954374</v>
      </c>
      <c r="H262">
        <f t="shared" si="8"/>
        <v>0.47437044257951394</v>
      </c>
      <c r="I262">
        <f t="shared" si="9"/>
        <v>0.031654213338083305</v>
      </c>
    </row>
    <row r="263" spans="1:9" ht="12.75">
      <c r="A263" s="1">
        <v>38530</v>
      </c>
      <c r="B263">
        <v>6</v>
      </c>
      <c r="D263">
        <v>25</v>
      </c>
      <c r="E263">
        <v>270</v>
      </c>
      <c r="F263">
        <v>0.39599465283035024</v>
      </c>
      <c r="G263" s="2">
        <v>0.06672889053954374</v>
      </c>
      <c r="H263">
        <f t="shared" si="8"/>
        <v>0.4943339281389724</v>
      </c>
      <c r="I263">
        <f t="shared" si="9"/>
        <v>0.03298635458076817</v>
      </c>
    </row>
    <row r="264" spans="1:9" ht="12.75">
      <c r="A264" s="1">
        <v>38530</v>
      </c>
      <c r="B264">
        <v>6</v>
      </c>
      <c r="D264">
        <v>25</v>
      </c>
      <c r="E264">
        <v>240</v>
      </c>
      <c r="F264">
        <v>0.325934060406519</v>
      </c>
      <c r="G264" s="2">
        <v>0.06672889053954374</v>
      </c>
      <c r="H264">
        <f t="shared" si="8"/>
        <v>0.4068748485451542</v>
      </c>
      <c r="I264">
        <f t="shared" si="9"/>
        <v>0.027150307231863034</v>
      </c>
    </row>
    <row r="265" spans="1:9" ht="12.75">
      <c r="A265" s="1">
        <v>38530</v>
      </c>
      <c r="B265">
        <v>6</v>
      </c>
      <c r="D265">
        <v>25</v>
      </c>
      <c r="E265">
        <v>142</v>
      </c>
      <c r="F265">
        <v>0.21779705905669264</v>
      </c>
      <c r="G265" s="2">
        <v>0.06672889053954374</v>
      </c>
      <c r="H265">
        <f t="shared" si="8"/>
        <v>0.27188366047643486</v>
      </c>
      <c r="I265">
        <f t="shared" si="9"/>
        <v>0.018142495019422496</v>
      </c>
    </row>
    <row r="266" spans="1:9" ht="12.75">
      <c r="A266" s="1">
        <v>38530</v>
      </c>
      <c r="B266">
        <v>6</v>
      </c>
      <c r="D266">
        <v>125</v>
      </c>
      <c r="E266">
        <v>123</v>
      </c>
      <c r="F266">
        <v>0.5300910446030227</v>
      </c>
      <c r="G266" s="2">
        <v>1.8108903547639235</v>
      </c>
      <c r="H266">
        <f t="shared" si="8"/>
        <v>0.024383908114187433</v>
      </c>
      <c r="I266">
        <f t="shared" si="9"/>
        <v>0.04415658401543179</v>
      </c>
    </row>
    <row r="267" spans="1:9" ht="12.75">
      <c r="A267" s="1">
        <v>38530</v>
      </c>
      <c r="B267">
        <v>6</v>
      </c>
      <c r="D267">
        <v>125</v>
      </c>
      <c r="E267">
        <v>450</v>
      </c>
      <c r="F267">
        <v>0.547814453389142</v>
      </c>
      <c r="G267" s="2">
        <v>1.8108903547639235</v>
      </c>
      <c r="H267">
        <f t="shared" si="8"/>
        <v>0.025199175558734733</v>
      </c>
      <c r="I267">
        <f t="shared" si="9"/>
        <v>0.04563294396731553</v>
      </c>
    </row>
    <row r="268" spans="1:9" ht="12.75">
      <c r="A268" s="1">
        <v>38530</v>
      </c>
      <c r="B268">
        <v>6</v>
      </c>
      <c r="D268">
        <v>125</v>
      </c>
      <c r="E268">
        <v>1080</v>
      </c>
      <c r="F268">
        <v>0.3738028034890616</v>
      </c>
      <c r="G268" s="2">
        <v>1.8108903547639235</v>
      </c>
      <c r="H268">
        <f t="shared" si="8"/>
        <v>0.017194731557724875</v>
      </c>
      <c r="I268">
        <f t="shared" si="9"/>
        <v>0.03113777353063883</v>
      </c>
    </row>
    <row r="269" spans="1:9" ht="12.75">
      <c r="A269" s="1">
        <v>38530</v>
      </c>
      <c r="B269">
        <v>6</v>
      </c>
      <c r="D269">
        <v>125</v>
      </c>
      <c r="E269">
        <v>1120</v>
      </c>
      <c r="F269">
        <v>0.40199913564879686</v>
      </c>
      <c r="G269" s="2">
        <v>1.8108903547639235</v>
      </c>
      <c r="H269">
        <f t="shared" si="8"/>
        <v>0.0184917479467774</v>
      </c>
      <c r="I269">
        <f t="shared" si="9"/>
        <v>0.033486527999544775</v>
      </c>
    </row>
    <row r="270" spans="1:9" ht="12.75">
      <c r="A270" s="1">
        <v>38530</v>
      </c>
      <c r="B270">
        <v>6</v>
      </c>
      <c r="D270">
        <v>125</v>
      </c>
      <c r="E270">
        <v>1350</v>
      </c>
      <c r="F270">
        <v>0.21429212441398793</v>
      </c>
      <c r="G270" s="2">
        <v>1.8108903547639235</v>
      </c>
      <c r="H270">
        <f t="shared" si="8"/>
        <v>0.009857324556799177</v>
      </c>
      <c r="I270">
        <f t="shared" si="9"/>
        <v>0.017850533963685196</v>
      </c>
    </row>
    <row r="271" spans="1:9" ht="12.75">
      <c r="A271" s="1">
        <v>38530</v>
      </c>
      <c r="B271">
        <v>6</v>
      </c>
      <c r="D271">
        <v>125</v>
      </c>
      <c r="E271">
        <v>330</v>
      </c>
      <c r="F271">
        <v>0.6952409901100434</v>
      </c>
      <c r="G271" s="2">
        <v>1.8108903547639235</v>
      </c>
      <c r="H271">
        <f t="shared" si="8"/>
        <v>0.03198071839292363</v>
      </c>
      <c r="I271">
        <f t="shared" si="9"/>
        <v>0.05791357447616661</v>
      </c>
    </row>
    <row r="272" spans="1:9" ht="12.75">
      <c r="A272" s="1">
        <v>38530</v>
      </c>
      <c r="B272">
        <v>6</v>
      </c>
      <c r="D272">
        <v>125</v>
      </c>
      <c r="E272">
        <v>220</v>
      </c>
      <c r="F272">
        <v>0.7290765887017256</v>
      </c>
      <c r="G272" s="2">
        <v>1.8108903547639235</v>
      </c>
      <c r="H272">
        <f t="shared" si="8"/>
        <v>0.03353713805978666</v>
      </c>
      <c r="I272">
        <f t="shared" si="9"/>
        <v>0.060732079838853745</v>
      </c>
    </row>
    <row r="273" spans="1:9" ht="12.75">
      <c r="A273" s="1">
        <v>38530</v>
      </c>
      <c r="B273">
        <v>6</v>
      </c>
      <c r="D273">
        <v>125</v>
      </c>
      <c r="E273">
        <v>1070</v>
      </c>
      <c r="F273">
        <v>0.39152621227518086</v>
      </c>
      <c r="G273" s="2">
        <v>1.8108903547639235</v>
      </c>
      <c r="H273">
        <f t="shared" si="8"/>
        <v>0.018009999002272174</v>
      </c>
      <c r="I273">
        <f t="shared" si="9"/>
        <v>0.03261413348252257</v>
      </c>
    </row>
    <row r="274" spans="1:9" ht="12.75">
      <c r="A274" s="1">
        <v>38530</v>
      </c>
      <c r="B274">
        <v>6</v>
      </c>
      <c r="D274">
        <v>125</v>
      </c>
      <c r="E274">
        <v>710</v>
      </c>
      <c r="F274">
        <v>0.5494256723696983</v>
      </c>
      <c r="G274" s="2">
        <v>1.8108903547639235</v>
      </c>
      <c r="H274">
        <f t="shared" si="8"/>
        <v>0.025273290780966306</v>
      </c>
      <c r="I274">
        <f t="shared" si="9"/>
        <v>0.04576715850839587</v>
      </c>
    </row>
    <row r="275" spans="1:9" ht="12.75">
      <c r="A275" s="1">
        <v>38530</v>
      </c>
      <c r="B275">
        <v>6</v>
      </c>
      <c r="D275">
        <v>125</v>
      </c>
      <c r="E275">
        <v>1970</v>
      </c>
      <c r="F275">
        <v>0.1788453068417493</v>
      </c>
      <c r="G275" s="2">
        <v>1.8108903547639235</v>
      </c>
      <c r="H275">
        <f t="shared" si="8"/>
        <v>0.008226789667704574</v>
      </c>
      <c r="I275">
        <f t="shared" si="9"/>
        <v>0.014897814059917715</v>
      </c>
    </row>
    <row r="276" spans="1:9" ht="12.75">
      <c r="A276" s="1">
        <v>38530</v>
      </c>
      <c r="B276">
        <v>6</v>
      </c>
      <c r="D276">
        <v>125</v>
      </c>
      <c r="E276">
        <v>180</v>
      </c>
      <c r="F276">
        <v>0.7613009683128517</v>
      </c>
      <c r="G276" s="2">
        <v>1.8108903547639235</v>
      </c>
      <c r="H276">
        <f t="shared" si="8"/>
        <v>0.035019442504418116</v>
      </c>
      <c r="I276">
        <f t="shared" si="9"/>
        <v>0.06341637066046055</v>
      </c>
    </row>
    <row r="277" spans="1:9" ht="12.75">
      <c r="A277" s="1">
        <v>38530</v>
      </c>
      <c r="B277">
        <v>6</v>
      </c>
      <c r="D277">
        <v>125</v>
      </c>
      <c r="E277">
        <v>190</v>
      </c>
      <c r="F277">
        <v>0.6340146688489039</v>
      </c>
      <c r="G277" s="2">
        <v>1.8108903547639235</v>
      </c>
      <c r="H277">
        <f t="shared" si="8"/>
        <v>0.029164339948123865</v>
      </c>
      <c r="I277">
        <f t="shared" si="9"/>
        <v>0.05281342191511369</v>
      </c>
    </row>
    <row r="278" spans="1:9" ht="12.75">
      <c r="A278" s="1">
        <v>38530</v>
      </c>
      <c r="B278">
        <v>6</v>
      </c>
      <c r="D278">
        <v>125</v>
      </c>
      <c r="E278">
        <v>360</v>
      </c>
      <c r="F278">
        <v>0.6436819827322419</v>
      </c>
      <c r="G278" s="2">
        <v>1.8108903547639235</v>
      </c>
      <c r="H278">
        <f t="shared" si="8"/>
        <v>0.02960903128151331</v>
      </c>
      <c r="I278">
        <f t="shared" si="9"/>
        <v>0.053618709161595744</v>
      </c>
    </row>
    <row r="279" spans="1:9" ht="12.75">
      <c r="A279" s="1">
        <v>38530</v>
      </c>
      <c r="B279">
        <v>6</v>
      </c>
      <c r="D279">
        <v>125</v>
      </c>
      <c r="E279">
        <v>110</v>
      </c>
      <c r="F279">
        <v>0.5437864059377512</v>
      </c>
      <c r="G279" s="2">
        <v>1.8108903547639235</v>
      </c>
      <c r="H279">
        <f t="shared" si="8"/>
        <v>0.0250138875031558</v>
      </c>
      <c r="I279">
        <f t="shared" si="9"/>
        <v>0.045297407614614676</v>
      </c>
    </row>
    <row r="280" spans="1:9" ht="12.75">
      <c r="A280" s="1">
        <v>38530</v>
      </c>
      <c r="B280">
        <v>6</v>
      </c>
      <c r="D280">
        <v>125</v>
      </c>
      <c r="E280">
        <v>1080</v>
      </c>
      <c r="F280">
        <v>0.2642399128112332</v>
      </c>
      <c r="G280" s="2">
        <v>1.8108903547639235</v>
      </c>
      <c r="H280">
        <f t="shared" si="8"/>
        <v>0.01215489644597793</v>
      </c>
      <c r="I280">
        <f t="shared" si="9"/>
        <v>0.022011184737175726</v>
      </c>
    </row>
    <row r="281" spans="1:9" ht="12.75">
      <c r="A281" s="1">
        <v>38530</v>
      </c>
      <c r="B281">
        <v>6</v>
      </c>
      <c r="D281">
        <v>125</v>
      </c>
      <c r="E281">
        <v>385</v>
      </c>
      <c r="F281">
        <v>0.6936297711294871</v>
      </c>
      <c r="G281" s="2">
        <v>1.8108903547639235</v>
      </c>
      <c r="H281">
        <f t="shared" si="8"/>
        <v>0.03190660317069206</v>
      </c>
      <c r="I281">
        <f t="shared" si="9"/>
        <v>0.057779359935086275</v>
      </c>
    </row>
    <row r="282" spans="1:9" ht="12.75">
      <c r="A282" s="1">
        <v>38530</v>
      </c>
      <c r="B282">
        <v>6</v>
      </c>
      <c r="D282">
        <v>125</v>
      </c>
      <c r="E282">
        <v>800</v>
      </c>
      <c r="F282">
        <v>0.40038791666824053</v>
      </c>
      <c r="G282" s="2">
        <v>1.8108903547639235</v>
      </c>
      <c r="H282">
        <f t="shared" si="8"/>
        <v>0.018417632724545826</v>
      </c>
      <c r="I282">
        <f t="shared" si="9"/>
        <v>0.033352313458464435</v>
      </c>
    </row>
    <row r="283" spans="1:9" ht="12.75">
      <c r="A283" s="1">
        <v>38530</v>
      </c>
      <c r="B283">
        <v>6</v>
      </c>
      <c r="D283">
        <v>125</v>
      </c>
      <c r="E283">
        <v>165</v>
      </c>
      <c r="F283">
        <v>0.6469044206933544</v>
      </c>
      <c r="G283" s="2">
        <v>1.8108903547639235</v>
      </c>
      <c r="H283">
        <f t="shared" si="8"/>
        <v>0.029757261725976453</v>
      </c>
      <c r="I283">
        <f t="shared" si="9"/>
        <v>0.05388713824375642</v>
      </c>
    </row>
    <row r="284" spans="1:9" ht="12.75">
      <c r="A284" s="1">
        <v>38530</v>
      </c>
      <c r="B284">
        <v>6</v>
      </c>
      <c r="D284">
        <v>125</v>
      </c>
      <c r="E284">
        <v>26</v>
      </c>
      <c r="F284">
        <v>0.2118752959431535</v>
      </c>
      <c r="G284" s="2">
        <v>1.8108903547639235</v>
      </c>
      <c r="H284">
        <f t="shared" si="8"/>
        <v>0.009746151723451817</v>
      </c>
      <c r="I284">
        <f t="shared" si="9"/>
        <v>0.017649212152064685</v>
      </c>
    </row>
    <row r="285" spans="1:9" ht="12.75">
      <c r="A285" s="1">
        <v>38530</v>
      </c>
      <c r="B285">
        <v>6</v>
      </c>
      <c r="D285">
        <v>125</v>
      </c>
      <c r="E285">
        <v>160</v>
      </c>
      <c r="F285">
        <v>0.7105475704253282</v>
      </c>
      <c r="G285" s="2">
        <v>1.8108903547639235</v>
      </c>
      <c r="H285">
        <f t="shared" si="8"/>
        <v>0.03268481300412358</v>
      </c>
      <c r="I285">
        <f t="shared" si="9"/>
        <v>0.05918861261642984</v>
      </c>
    </row>
    <row r="286" spans="1:9" ht="12.75">
      <c r="A286" s="1">
        <v>38530</v>
      </c>
      <c r="B286">
        <v>6</v>
      </c>
      <c r="D286">
        <v>125</v>
      </c>
      <c r="E286">
        <v>280</v>
      </c>
      <c r="F286">
        <v>0.7049083039933812</v>
      </c>
      <c r="G286" s="2">
        <v>1.8108903547639235</v>
      </c>
      <c r="H286">
        <f t="shared" si="8"/>
        <v>0.032425409726313074</v>
      </c>
      <c r="I286">
        <f t="shared" si="9"/>
        <v>0.05871886172264865</v>
      </c>
    </row>
    <row r="287" spans="1:9" ht="12.75">
      <c r="A287" s="1">
        <v>38530</v>
      </c>
      <c r="B287">
        <v>6</v>
      </c>
      <c r="D287">
        <v>125</v>
      </c>
      <c r="E287">
        <v>210</v>
      </c>
      <c r="F287">
        <v>0.7137700083864409</v>
      </c>
      <c r="G287" s="2">
        <v>1.8108903547639235</v>
      </c>
      <c r="H287">
        <f t="shared" si="8"/>
        <v>0.03283304344858672</v>
      </c>
      <c r="I287">
        <f t="shared" si="9"/>
        <v>0.05945704169859053</v>
      </c>
    </row>
    <row r="288" spans="1:9" ht="12.75">
      <c r="A288" s="1">
        <v>38530</v>
      </c>
      <c r="B288">
        <v>6</v>
      </c>
      <c r="D288">
        <v>125</v>
      </c>
      <c r="E288">
        <v>140</v>
      </c>
      <c r="F288">
        <v>0.7435775595267324</v>
      </c>
      <c r="G288" s="2">
        <v>1.8108903547639235</v>
      </c>
      <c r="H288">
        <f t="shared" si="8"/>
        <v>0.03420417505987082</v>
      </c>
      <c r="I288">
        <f t="shared" si="9"/>
        <v>0.06194001070857681</v>
      </c>
    </row>
    <row r="289" spans="1:9" ht="12.75">
      <c r="A289" s="1">
        <v>38530</v>
      </c>
      <c r="B289">
        <v>6</v>
      </c>
      <c r="D289">
        <v>125</v>
      </c>
      <c r="E289">
        <v>24</v>
      </c>
      <c r="F289">
        <v>0.2368491901417761</v>
      </c>
      <c r="G289" s="2">
        <v>1.8108903547639235</v>
      </c>
      <c r="H289">
        <f t="shared" si="8"/>
        <v>0.010894937668041194</v>
      </c>
      <c r="I289">
        <f t="shared" si="9"/>
        <v>0.01972953753880995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C16" sqref="C16"/>
    </sheetView>
  </sheetViews>
  <sheetFormatPr defaultColWidth="11.00390625" defaultRowHeight="12.75"/>
  <sheetData>
    <row r="1" spans="1:11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0</v>
      </c>
      <c r="I1" t="s">
        <v>14</v>
      </c>
      <c r="J1" t="s">
        <v>15</v>
      </c>
      <c r="K1" t="s">
        <v>16</v>
      </c>
    </row>
    <row r="2" spans="1:11" ht="12.75">
      <c r="A2" t="s">
        <v>17</v>
      </c>
      <c r="B2">
        <v>0.459319879148042</v>
      </c>
      <c r="C2">
        <v>0.0120975370286387</v>
      </c>
      <c r="D2" s="3">
        <v>1.39102816005864E-05</v>
      </c>
      <c r="E2" s="4">
        <v>23.55764</v>
      </c>
      <c r="F2" s="4">
        <v>-158.2524</v>
      </c>
      <c r="G2">
        <v>25</v>
      </c>
      <c r="H2">
        <v>1</v>
      </c>
      <c r="I2" s="3">
        <f aca="true" t="shared" si="0" ref="I2:I13">B2/C2*LN((C2+D2)/D2)</f>
        <v>257.01628258434965</v>
      </c>
      <c r="J2" s="3">
        <f aca="true" t="shared" si="1" ref="J2:J13">B2*(C2/(C2+D2))*(D2/(C2+D2))^(D2/C2)</f>
        <v>0.45523513868031557</v>
      </c>
      <c r="K2" s="3">
        <f aca="true" t="shared" si="2" ref="K2:K13">J2/C2</f>
        <v>37.6303984523982</v>
      </c>
    </row>
    <row r="3" spans="1:11" ht="12.75">
      <c r="A3" t="s">
        <v>18</v>
      </c>
      <c r="B3">
        <v>0.356525097754189</v>
      </c>
      <c r="C3">
        <v>0.0063449992235025</v>
      </c>
      <c r="D3" s="3">
        <v>5.90953545181879E-05</v>
      </c>
      <c r="E3" s="4">
        <v>23.55764</v>
      </c>
      <c r="F3" s="4">
        <v>-158.2524</v>
      </c>
      <c r="G3">
        <v>125</v>
      </c>
      <c r="H3">
        <v>1</v>
      </c>
      <c r="I3" s="3">
        <f t="shared" si="0"/>
        <v>263.2802203548682</v>
      </c>
      <c r="J3" s="3">
        <f t="shared" si="1"/>
        <v>0.3381516224446705</v>
      </c>
      <c r="K3" s="3">
        <f t="shared" si="2"/>
        <v>53.29419445665552</v>
      </c>
    </row>
    <row r="4" spans="1:11" ht="12.75">
      <c r="A4" t="s">
        <v>19</v>
      </c>
      <c r="B4">
        <v>0.532668800076127</v>
      </c>
      <c r="C4">
        <v>0.00212362876310228</v>
      </c>
      <c r="D4" s="3">
        <v>9.99977343432062E-09</v>
      </c>
      <c r="E4" s="4">
        <v>25.46877</v>
      </c>
      <c r="F4" s="4">
        <v>-158.0091</v>
      </c>
      <c r="G4">
        <v>25</v>
      </c>
      <c r="H4">
        <v>2</v>
      </c>
      <c r="I4" s="3">
        <f t="shared" si="0"/>
        <v>3076.6948390068396</v>
      </c>
      <c r="J4" s="3">
        <f t="shared" si="1"/>
        <v>0.5326355266315314</v>
      </c>
      <c r="K4" s="3">
        <f t="shared" si="2"/>
        <v>250.81385969430767</v>
      </c>
    </row>
    <row r="5" spans="1:11" ht="12.75">
      <c r="A5" t="s">
        <v>20</v>
      </c>
      <c r="B5">
        <v>1.29958602439254</v>
      </c>
      <c r="C5">
        <v>0.025244879153085</v>
      </c>
      <c r="D5">
        <v>0.00156525865713398</v>
      </c>
      <c r="E5" s="4">
        <v>25.46877</v>
      </c>
      <c r="F5" s="4">
        <v>-158.0091</v>
      </c>
      <c r="G5">
        <v>125</v>
      </c>
      <c r="H5">
        <v>2</v>
      </c>
      <c r="I5" s="3">
        <f t="shared" si="0"/>
        <v>146.23843881111796</v>
      </c>
      <c r="J5" s="3">
        <f t="shared" si="1"/>
        <v>1.0260897725826652</v>
      </c>
      <c r="K5" s="3">
        <f t="shared" si="2"/>
        <v>40.645461852301004</v>
      </c>
    </row>
    <row r="6" spans="1:11" ht="12.75">
      <c r="A6" t="s">
        <v>21</v>
      </c>
      <c r="B6">
        <v>0.549341657932545</v>
      </c>
      <c r="C6">
        <v>0.00162786547359849</v>
      </c>
      <c r="D6" s="3">
        <v>9.99959043313658E-09</v>
      </c>
      <c r="E6" s="4">
        <v>29.11064</v>
      </c>
      <c r="F6" s="4">
        <v>-157.59907</v>
      </c>
      <c r="G6">
        <v>25</v>
      </c>
      <c r="H6">
        <v>3</v>
      </c>
      <c r="I6" s="3">
        <f t="shared" si="0"/>
        <v>4049.6177667764223</v>
      </c>
      <c r="J6" s="3">
        <f t="shared" si="1"/>
        <v>0.5492977907002657</v>
      </c>
      <c r="K6" s="3">
        <f t="shared" si="2"/>
        <v>337.434388534583</v>
      </c>
    </row>
    <row r="7" spans="1:11" ht="12.75">
      <c r="A7" t="s">
        <v>22</v>
      </c>
      <c r="B7">
        <v>0.509975914304974</v>
      </c>
      <c r="C7">
        <v>0.0203886828951852</v>
      </c>
      <c r="D7">
        <v>0.000430375454809415</v>
      </c>
      <c r="E7" s="4">
        <v>29.11064</v>
      </c>
      <c r="F7" s="4">
        <v>-157.59907</v>
      </c>
      <c r="G7">
        <v>125</v>
      </c>
      <c r="H7">
        <v>3</v>
      </c>
      <c r="I7" s="3">
        <f t="shared" si="0"/>
        <v>97.0233982843982</v>
      </c>
      <c r="J7" s="3">
        <f t="shared" si="1"/>
        <v>0.4601696909159968</v>
      </c>
      <c r="K7" s="3">
        <f t="shared" si="2"/>
        <v>22.569858645683592</v>
      </c>
    </row>
    <row r="8" spans="1:11" ht="12.75">
      <c r="A8" t="s">
        <v>23</v>
      </c>
      <c r="B8">
        <v>0.488822127981522</v>
      </c>
      <c r="C8">
        <v>0.00129235171468987</v>
      </c>
      <c r="D8" s="3">
        <v>8.18267314818792E-05</v>
      </c>
      <c r="E8" s="4">
        <v>32.19605</v>
      </c>
      <c r="F8" s="4">
        <v>-158.0325</v>
      </c>
      <c r="G8">
        <v>25</v>
      </c>
      <c r="H8">
        <v>4</v>
      </c>
      <c r="I8" s="3">
        <f t="shared" si="0"/>
        <v>1067.0244048639993</v>
      </c>
      <c r="J8" s="3">
        <f t="shared" si="1"/>
        <v>0.38451811234276045</v>
      </c>
      <c r="K8" s="3">
        <f t="shared" si="2"/>
        <v>297.5336419428472</v>
      </c>
    </row>
    <row r="9" spans="1:11" ht="12.75">
      <c r="A9" t="s">
        <v>24</v>
      </c>
      <c r="B9">
        <v>0.11600688521547</v>
      </c>
      <c r="C9">
        <v>0.00161182515811234</v>
      </c>
      <c r="D9" s="3">
        <v>4.17825445268613E-05</v>
      </c>
      <c r="E9" s="4">
        <v>32.19605</v>
      </c>
      <c r="F9" s="4">
        <v>-158.0325</v>
      </c>
      <c r="G9">
        <v>100</v>
      </c>
      <c r="H9">
        <v>4</v>
      </c>
      <c r="I9" s="3">
        <f t="shared" si="0"/>
        <v>264.73138253660426</v>
      </c>
      <c r="J9" s="3">
        <f t="shared" si="1"/>
        <v>0.10279207350331666</v>
      </c>
      <c r="K9" s="3">
        <f t="shared" si="2"/>
        <v>63.77371204684493</v>
      </c>
    </row>
    <row r="10" spans="1:11" ht="12.75">
      <c r="A10" t="s">
        <v>25</v>
      </c>
      <c r="B10">
        <v>0.742522540208408</v>
      </c>
      <c r="C10">
        <v>0.00205630642559917</v>
      </c>
      <c r="D10">
        <v>0.000136185605156907</v>
      </c>
      <c r="E10" s="4">
        <v>30.2405</v>
      </c>
      <c r="F10" s="4">
        <v>-157.59967</v>
      </c>
      <c r="G10">
        <v>25</v>
      </c>
      <c r="H10">
        <v>5</v>
      </c>
      <c r="I10" s="3">
        <f t="shared" si="0"/>
        <v>1003.4026718104204</v>
      </c>
      <c r="J10" s="3">
        <f t="shared" si="1"/>
        <v>0.5793416209475234</v>
      </c>
      <c r="K10" s="3">
        <f t="shared" si="2"/>
        <v>281.7389537547712</v>
      </c>
    </row>
    <row r="11" spans="1:11" ht="12.75">
      <c r="A11" t="s">
        <v>26</v>
      </c>
      <c r="B11">
        <v>0.359064000682813</v>
      </c>
      <c r="C11">
        <v>0.00246638920646379</v>
      </c>
      <c r="D11">
        <v>0.000446483675821466</v>
      </c>
      <c r="E11" s="4">
        <v>30.2405</v>
      </c>
      <c r="F11" s="4">
        <v>-157.59967</v>
      </c>
      <c r="G11">
        <v>100</v>
      </c>
      <c r="H11">
        <v>5</v>
      </c>
      <c r="I11" s="3">
        <f t="shared" si="0"/>
        <v>273.03953448898204</v>
      </c>
      <c r="J11" s="3">
        <f t="shared" si="1"/>
        <v>0.21650222073366787</v>
      </c>
      <c r="K11" s="3">
        <f t="shared" si="2"/>
        <v>87.78104451895493</v>
      </c>
    </row>
    <row r="12" spans="1:11" ht="12.75">
      <c r="A12" t="s">
        <v>27</v>
      </c>
      <c r="B12">
        <v>0.707359728829954</v>
      </c>
      <c r="C12">
        <v>0.00247334151829192</v>
      </c>
      <c r="D12" s="3">
        <v>9.9994105173402E-09</v>
      </c>
      <c r="E12" s="4">
        <v>26.59973</v>
      </c>
      <c r="F12" s="4">
        <v>-158.0001</v>
      </c>
      <c r="G12">
        <v>25</v>
      </c>
      <c r="H12">
        <v>6</v>
      </c>
      <c r="I12" s="3">
        <f t="shared" si="0"/>
        <v>3551.627679903936</v>
      </c>
      <c r="J12" s="3">
        <f t="shared" si="1"/>
        <v>0.7073213559264817</v>
      </c>
      <c r="K12" s="3">
        <f t="shared" si="2"/>
        <v>285.9780384938329</v>
      </c>
    </row>
    <row r="13" spans="1:11" ht="12.75">
      <c r="A13" t="s">
        <v>28</v>
      </c>
      <c r="B13">
        <v>0.0715060406777463</v>
      </c>
      <c r="C13">
        <v>0.000343756963881318</v>
      </c>
      <c r="D13">
        <v>0.00010963322759379</v>
      </c>
      <c r="E13" s="4">
        <v>26.59973</v>
      </c>
      <c r="F13" s="4">
        <v>-158.0001</v>
      </c>
      <c r="G13">
        <v>125</v>
      </c>
      <c r="H13">
        <v>6</v>
      </c>
      <c r="I13" s="3">
        <f t="shared" si="0"/>
        <v>295.2983861031464</v>
      </c>
      <c r="J13" s="3">
        <f t="shared" si="1"/>
        <v>0.03447421187646636</v>
      </c>
      <c r="K13" s="3">
        <f t="shared" si="2"/>
        <v>100.28658470572418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Olson</dc:creator>
  <cp:keywords/>
  <dc:description/>
  <cp:lastModifiedBy>Elise Olson</cp:lastModifiedBy>
  <dcterms:created xsi:type="dcterms:W3CDTF">2009-07-12T07:13:37Z</dcterms:created>
  <cp:category/>
  <cp:version/>
  <cp:contentType/>
  <cp:contentStatus/>
</cp:coreProperties>
</file>